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admin1\Dropbox\CTSV\CTSV\điểm rèn luyện\ĐRL\ĐRL 2024-2025\HK 2\He cu nhan\HĐ\"/>
    </mc:Choice>
  </mc:AlternateContent>
  <xr:revisionPtr revIDLastSave="0" documentId="13_ncr:1_{26E5403A-F0F4-44D4-BFB8-DDDD766521E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Đúng hạn+Sớm" sheetId="12" r:id="rId1"/>
    <sheet name="Tỉ lệ svtn đúng hạn+sớm" sheetId="13" r:id="rId2"/>
    <sheet name="Khóa cũ" sheetId="14" r:id="rId3"/>
    <sheet name="K66 cử nhân" sheetId="8" r:id="rId4"/>
  </sheets>
  <externalReferences>
    <externalReference r:id="rId5"/>
  </externalReferences>
  <definedNames>
    <definedName name="_xlnm._FilterDatabase" localSheetId="0" hidden="1">'Đúng hạn+Sớm'!$A$8:$P$610</definedName>
    <definedName name="_xlnm._FilterDatabase" localSheetId="3" hidden="1">'K66 cử nhân'!$A$3:$P$883</definedName>
    <definedName name="_xlnm._FilterDatabase" localSheetId="2" hidden="1">'Khóa cũ'!$A$8:$XEV$110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" i="12" l="1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O46" i="12"/>
  <c r="O47" i="12"/>
  <c r="O48" i="12"/>
  <c r="O49" i="12"/>
  <c r="O50" i="12"/>
  <c r="O51" i="12"/>
  <c r="O52" i="12"/>
  <c r="O53" i="12"/>
  <c r="O54" i="12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70" i="12"/>
  <c r="O71" i="12"/>
  <c r="O72" i="12"/>
  <c r="O73" i="12"/>
  <c r="O74" i="12"/>
  <c r="O75" i="12"/>
  <c r="O76" i="12"/>
  <c r="O77" i="12"/>
  <c r="O78" i="12"/>
  <c r="O79" i="12"/>
  <c r="O80" i="12"/>
  <c r="O81" i="12"/>
  <c r="O82" i="12"/>
  <c r="O83" i="12"/>
  <c r="O84" i="12"/>
  <c r="O85" i="12"/>
  <c r="O86" i="12"/>
  <c r="O87" i="12"/>
  <c r="O88" i="12"/>
  <c r="O89" i="12"/>
  <c r="O90" i="12"/>
  <c r="O91" i="12"/>
  <c r="O92" i="12"/>
  <c r="O93" i="12"/>
  <c r="O94" i="12"/>
  <c r="O95" i="12"/>
  <c r="O96" i="12"/>
  <c r="O97" i="12"/>
  <c r="O98" i="12"/>
  <c r="O99" i="12"/>
  <c r="O100" i="12"/>
  <c r="O101" i="12"/>
  <c r="O102" i="12"/>
  <c r="O103" i="12"/>
  <c r="O104" i="12"/>
  <c r="O105" i="12"/>
  <c r="O106" i="12"/>
  <c r="O107" i="12"/>
  <c r="O108" i="12"/>
  <c r="O109" i="12"/>
  <c r="O110" i="12"/>
  <c r="O111" i="12"/>
  <c r="O112" i="12"/>
  <c r="O113" i="12"/>
  <c r="O114" i="12"/>
  <c r="O115" i="12"/>
  <c r="O116" i="12"/>
  <c r="O117" i="12"/>
  <c r="O118" i="12"/>
  <c r="O119" i="12"/>
  <c r="O120" i="12"/>
  <c r="O121" i="12"/>
  <c r="O122" i="12"/>
  <c r="O123" i="12"/>
  <c r="O124" i="12"/>
  <c r="O125" i="12"/>
  <c r="O126" i="12"/>
  <c r="O127" i="12"/>
  <c r="O128" i="12"/>
  <c r="O129" i="12"/>
  <c r="O130" i="12"/>
  <c r="O131" i="12"/>
  <c r="O132" i="12"/>
  <c r="O133" i="12"/>
  <c r="O134" i="12"/>
  <c r="O135" i="12"/>
  <c r="O136" i="12"/>
  <c r="O137" i="12"/>
  <c r="O138" i="12"/>
  <c r="O139" i="12"/>
  <c r="O140" i="12"/>
  <c r="O141" i="12"/>
  <c r="O142" i="12"/>
  <c r="O143" i="12"/>
  <c r="O144" i="12"/>
  <c r="O145" i="12"/>
  <c r="O146" i="12"/>
  <c r="O147" i="12"/>
  <c r="O148" i="12"/>
  <c r="O149" i="12"/>
  <c r="O150" i="12"/>
  <c r="O151" i="12"/>
  <c r="O152" i="12"/>
  <c r="O153" i="12"/>
  <c r="O154" i="12"/>
  <c r="O155" i="12"/>
  <c r="O156" i="12"/>
  <c r="O157" i="12"/>
  <c r="O158" i="12"/>
  <c r="O159" i="12"/>
  <c r="O160" i="12"/>
  <c r="O161" i="12"/>
  <c r="O162" i="12"/>
  <c r="O163" i="12"/>
  <c r="O164" i="12"/>
  <c r="O165" i="12"/>
  <c r="O166" i="12"/>
  <c r="O167" i="12"/>
  <c r="O168" i="12"/>
  <c r="O169" i="12"/>
  <c r="O170" i="12"/>
  <c r="O171" i="12"/>
  <c r="O172" i="12"/>
  <c r="O173" i="12"/>
  <c r="O174" i="12"/>
  <c r="O175" i="12"/>
  <c r="O176" i="12"/>
  <c r="O177" i="12"/>
  <c r="O178" i="12"/>
  <c r="O179" i="12"/>
  <c r="O180" i="12"/>
  <c r="O181" i="12"/>
  <c r="O182" i="12"/>
  <c r="O183" i="12"/>
  <c r="O184" i="12"/>
  <c r="O185" i="12"/>
  <c r="O186" i="12"/>
  <c r="O187" i="12"/>
  <c r="O188" i="12"/>
  <c r="O189" i="12"/>
  <c r="O190" i="12"/>
  <c r="O191" i="12"/>
  <c r="O192" i="12"/>
  <c r="O193" i="12"/>
  <c r="O194" i="12"/>
  <c r="O195" i="12"/>
  <c r="O196" i="12"/>
  <c r="O197" i="12"/>
  <c r="O198" i="12"/>
  <c r="O199" i="12"/>
  <c r="O200" i="12"/>
  <c r="O201" i="12"/>
  <c r="O202" i="12"/>
  <c r="O203" i="12"/>
  <c r="O204" i="12"/>
  <c r="O205" i="12"/>
  <c r="O206" i="12"/>
  <c r="O207" i="12"/>
  <c r="O208" i="12"/>
  <c r="O209" i="12"/>
  <c r="O210" i="12"/>
  <c r="O211" i="12"/>
  <c r="O212" i="12"/>
  <c r="O213" i="12"/>
  <c r="O214" i="12"/>
  <c r="O215" i="12"/>
  <c r="O216" i="12"/>
  <c r="O217" i="12"/>
  <c r="O218" i="12"/>
  <c r="O219" i="12"/>
  <c r="O220" i="12"/>
  <c r="O221" i="12"/>
  <c r="O222" i="12"/>
  <c r="O223" i="12"/>
  <c r="O224" i="12"/>
  <c r="O225" i="12"/>
  <c r="O226" i="12"/>
  <c r="O227" i="12"/>
  <c r="O228" i="12"/>
  <c r="O229" i="12"/>
  <c r="O230" i="12"/>
  <c r="O231" i="12"/>
  <c r="O232" i="12"/>
  <c r="O233" i="12"/>
  <c r="O234" i="12"/>
  <c r="O235" i="12"/>
  <c r="O236" i="12"/>
  <c r="O237" i="12"/>
  <c r="O238" i="12"/>
  <c r="O239" i="12"/>
  <c r="O240" i="12"/>
  <c r="O241" i="12"/>
  <c r="O242" i="12"/>
  <c r="O243" i="12"/>
  <c r="O244" i="12"/>
  <c r="O245" i="12"/>
  <c r="O246" i="12"/>
  <c r="O247" i="12"/>
  <c r="O248" i="12"/>
  <c r="O249" i="12"/>
  <c r="O250" i="12"/>
  <c r="O251" i="12"/>
  <c r="O252" i="12"/>
  <c r="O253" i="12"/>
  <c r="O254" i="12"/>
  <c r="O255" i="12"/>
  <c r="O256" i="12"/>
  <c r="O257" i="12"/>
  <c r="O258" i="12"/>
  <c r="O259" i="12"/>
  <c r="O260" i="12"/>
  <c r="O261" i="12"/>
  <c r="O262" i="12"/>
  <c r="O263" i="12"/>
  <c r="O264" i="12"/>
  <c r="O265" i="12"/>
  <c r="O266" i="12"/>
  <c r="O267" i="12"/>
  <c r="O268" i="12"/>
  <c r="O269" i="12"/>
  <c r="O270" i="12"/>
  <c r="O271" i="12"/>
  <c r="O272" i="12"/>
  <c r="O273" i="12"/>
  <c r="O274" i="12"/>
  <c r="O275" i="12"/>
  <c r="O276" i="12"/>
  <c r="O277" i="12"/>
  <c r="O278" i="12"/>
  <c r="O279" i="12"/>
  <c r="O280" i="12"/>
  <c r="O281" i="12"/>
  <c r="O282" i="12"/>
  <c r="O283" i="12"/>
  <c r="O284" i="12"/>
  <c r="O285" i="12"/>
  <c r="O286" i="12"/>
  <c r="O287" i="12"/>
  <c r="O288" i="12"/>
  <c r="O289" i="12"/>
  <c r="O290" i="12"/>
  <c r="O291" i="12"/>
  <c r="O292" i="12"/>
  <c r="O293" i="12"/>
  <c r="O294" i="12"/>
  <c r="O295" i="12"/>
  <c r="O296" i="12"/>
  <c r="O297" i="12"/>
  <c r="O298" i="12"/>
  <c r="O299" i="12"/>
  <c r="O300" i="12"/>
  <c r="O301" i="12"/>
  <c r="O302" i="12"/>
  <c r="O303" i="12"/>
  <c r="O304" i="12"/>
  <c r="O305" i="12"/>
  <c r="O306" i="12"/>
  <c r="O307" i="12"/>
  <c r="O308" i="12"/>
  <c r="O309" i="12"/>
  <c r="O310" i="12"/>
  <c r="O311" i="12"/>
  <c r="O312" i="12"/>
  <c r="O313" i="12"/>
  <c r="O314" i="12"/>
  <c r="O315" i="12"/>
  <c r="O316" i="12"/>
  <c r="O317" i="12"/>
  <c r="O318" i="12"/>
  <c r="O319" i="12"/>
  <c r="O320" i="12"/>
  <c r="O321" i="12"/>
  <c r="O322" i="12"/>
  <c r="O323" i="12"/>
  <c r="O324" i="12"/>
  <c r="O325" i="12"/>
  <c r="O326" i="12"/>
  <c r="O327" i="12"/>
  <c r="O328" i="12"/>
  <c r="O329" i="12"/>
  <c r="O330" i="12"/>
  <c r="O331" i="12"/>
  <c r="O332" i="12"/>
  <c r="O333" i="12"/>
  <c r="O334" i="12"/>
  <c r="O335" i="12"/>
  <c r="O336" i="12"/>
  <c r="O337" i="12"/>
  <c r="O338" i="12"/>
  <c r="O339" i="12"/>
  <c r="O340" i="12"/>
  <c r="O341" i="12"/>
  <c r="O342" i="12"/>
  <c r="O343" i="12"/>
  <c r="O344" i="12"/>
  <c r="O345" i="12"/>
  <c r="O346" i="12"/>
  <c r="O347" i="12"/>
  <c r="O348" i="12"/>
  <c r="O349" i="12"/>
  <c r="O350" i="12"/>
  <c r="O351" i="12"/>
  <c r="O352" i="12"/>
  <c r="O353" i="12"/>
  <c r="O354" i="12"/>
  <c r="O355" i="12"/>
  <c r="O356" i="12"/>
  <c r="O357" i="12"/>
  <c r="O358" i="12"/>
  <c r="O359" i="12"/>
  <c r="O360" i="12"/>
  <c r="O361" i="12"/>
  <c r="O362" i="12"/>
  <c r="O363" i="12"/>
  <c r="O364" i="12"/>
  <c r="O365" i="12"/>
  <c r="O366" i="12"/>
  <c r="O367" i="12"/>
  <c r="O368" i="12"/>
  <c r="O369" i="12"/>
  <c r="O370" i="12"/>
  <c r="O371" i="12"/>
  <c r="O372" i="12"/>
  <c r="O373" i="12"/>
  <c r="O374" i="12"/>
  <c r="O375" i="12"/>
  <c r="O376" i="12"/>
  <c r="O377" i="12"/>
  <c r="O378" i="12"/>
  <c r="O379" i="12"/>
  <c r="O380" i="12"/>
  <c r="O381" i="12"/>
  <c r="O382" i="12"/>
  <c r="O383" i="12"/>
  <c r="O384" i="12"/>
  <c r="O385" i="12"/>
  <c r="O386" i="12"/>
  <c r="O387" i="12"/>
  <c r="O388" i="12"/>
  <c r="O389" i="12"/>
  <c r="O390" i="12"/>
  <c r="O391" i="12"/>
  <c r="O392" i="12"/>
  <c r="O393" i="12"/>
  <c r="O394" i="12"/>
  <c r="O395" i="12"/>
  <c r="O396" i="12"/>
  <c r="O397" i="12"/>
  <c r="O398" i="12"/>
  <c r="O399" i="12"/>
  <c r="O400" i="12"/>
  <c r="O401" i="12"/>
  <c r="O402" i="12"/>
  <c r="O403" i="12"/>
  <c r="O404" i="12"/>
  <c r="O405" i="12"/>
  <c r="O406" i="12"/>
  <c r="O407" i="12"/>
  <c r="O408" i="12"/>
  <c r="O409" i="12"/>
  <c r="O410" i="12"/>
  <c r="O411" i="12"/>
  <c r="O412" i="12"/>
  <c r="O413" i="12"/>
  <c r="O414" i="12"/>
  <c r="O415" i="12"/>
  <c r="O416" i="12"/>
  <c r="O417" i="12"/>
  <c r="O418" i="12"/>
  <c r="O419" i="12"/>
  <c r="O420" i="12"/>
  <c r="O421" i="12"/>
  <c r="O422" i="12"/>
  <c r="O423" i="12"/>
  <c r="O424" i="12"/>
  <c r="O425" i="12"/>
  <c r="O426" i="12"/>
  <c r="O427" i="12"/>
  <c r="O428" i="12"/>
  <c r="O429" i="12"/>
  <c r="O430" i="12"/>
  <c r="O431" i="12"/>
  <c r="O432" i="12"/>
  <c r="O433" i="12"/>
  <c r="O434" i="12"/>
  <c r="O435" i="12"/>
  <c r="O436" i="12"/>
  <c r="O437" i="12"/>
  <c r="O438" i="12"/>
  <c r="O439" i="12"/>
  <c r="O440" i="12"/>
  <c r="O441" i="12"/>
  <c r="O442" i="12"/>
  <c r="O443" i="12"/>
  <c r="O444" i="12"/>
  <c r="O445" i="12"/>
  <c r="O446" i="12"/>
  <c r="O447" i="12"/>
  <c r="O448" i="12"/>
  <c r="O449" i="12"/>
  <c r="O450" i="12"/>
  <c r="O451" i="12"/>
  <c r="O452" i="12"/>
  <c r="O453" i="12"/>
  <c r="O454" i="12"/>
  <c r="O455" i="12"/>
  <c r="O456" i="12"/>
  <c r="O457" i="12"/>
  <c r="O458" i="12"/>
  <c r="O459" i="12"/>
  <c r="O460" i="12"/>
  <c r="O461" i="12"/>
  <c r="O462" i="12"/>
  <c r="O463" i="12"/>
  <c r="O464" i="12"/>
  <c r="O465" i="12"/>
  <c r="O466" i="12"/>
  <c r="O467" i="12"/>
  <c r="O468" i="12"/>
  <c r="O469" i="12"/>
  <c r="O470" i="12"/>
  <c r="O471" i="12"/>
  <c r="O472" i="12"/>
  <c r="O473" i="12"/>
  <c r="O474" i="12"/>
  <c r="O475" i="12"/>
  <c r="O476" i="12"/>
  <c r="O477" i="12"/>
  <c r="O478" i="12"/>
  <c r="O479" i="12"/>
  <c r="O480" i="12"/>
  <c r="O481" i="12"/>
  <c r="O482" i="12"/>
  <c r="O483" i="12"/>
  <c r="O484" i="12"/>
  <c r="O485" i="12"/>
  <c r="O486" i="12"/>
  <c r="O487" i="12"/>
  <c r="O488" i="12"/>
  <c r="O489" i="12"/>
  <c r="O490" i="12"/>
  <c r="O491" i="12"/>
  <c r="O492" i="12"/>
  <c r="O493" i="12"/>
  <c r="O494" i="12"/>
  <c r="O495" i="12"/>
  <c r="O496" i="12"/>
  <c r="O497" i="12"/>
  <c r="O498" i="12"/>
  <c r="O499" i="12"/>
  <c r="O500" i="12"/>
  <c r="O501" i="12"/>
  <c r="O502" i="12"/>
  <c r="O503" i="12"/>
  <c r="O504" i="12"/>
  <c r="O505" i="12"/>
  <c r="O506" i="12"/>
  <c r="O507" i="12"/>
  <c r="O508" i="12"/>
  <c r="O509" i="12"/>
  <c r="O510" i="12"/>
  <c r="O511" i="12"/>
  <c r="O512" i="12"/>
  <c r="O513" i="12"/>
  <c r="O514" i="12"/>
  <c r="O515" i="12"/>
  <c r="O516" i="12"/>
  <c r="O517" i="12"/>
  <c r="O518" i="12"/>
  <c r="O519" i="12"/>
  <c r="O520" i="12"/>
  <c r="O521" i="12"/>
  <c r="O522" i="12"/>
  <c r="O523" i="12"/>
  <c r="O524" i="12"/>
  <c r="O525" i="12"/>
  <c r="O526" i="12"/>
  <c r="O527" i="12"/>
  <c r="O528" i="12"/>
  <c r="O529" i="12"/>
  <c r="O530" i="12"/>
  <c r="O531" i="12"/>
  <c r="O532" i="12"/>
  <c r="O533" i="12"/>
  <c r="O534" i="12"/>
  <c r="O535" i="12"/>
  <c r="O536" i="12"/>
  <c r="O537" i="12"/>
  <c r="O538" i="12"/>
  <c r="O539" i="12"/>
  <c r="O540" i="12"/>
  <c r="O541" i="12"/>
  <c r="O542" i="12"/>
  <c r="O543" i="12"/>
  <c r="O544" i="12"/>
  <c r="O545" i="12"/>
  <c r="O546" i="12"/>
  <c r="O547" i="12"/>
  <c r="O548" i="12"/>
  <c r="O549" i="12"/>
  <c r="O550" i="12"/>
  <c r="O551" i="12"/>
  <c r="O552" i="12"/>
  <c r="O553" i="12"/>
  <c r="O554" i="12"/>
  <c r="O555" i="12"/>
  <c r="O556" i="12"/>
  <c r="O557" i="12"/>
  <c r="O558" i="12"/>
  <c r="O559" i="12"/>
  <c r="O560" i="12"/>
  <c r="O561" i="12"/>
  <c r="O562" i="12"/>
  <c r="O563" i="12"/>
  <c r="O564" i="12"/>
  <c r="O565" i="12"/>
  <c r="O566" i="12"/>
  <c r="O567" i="12"/>
  <c r="O568" i="12"/>
  <c r="O569" i="12"/>
  <c r="O570" i="12"/>
  <c r="O571" i="12"/>
  <c r="O572" i="12"/>
  <c r="O573" i="12"/>
  <c r="O574" i="12"/>
  <c r="O575" i="12"/>
  <c r="O576" i="12"/>
  <c r="O577" i="12"/>
  <c r="O578" i="12"/>
  <c r="O579" i="12"/>
  <c r="O580" i="12"/>
  <c r="O581" i="12"/>
  <c r="O582" i="12"/>
  <c r="O583" i="12"/>
  <c r="O584" i="12"/>
  <c r="O585" i="12"/>
  <c r="O586" i="12"/>
  <c r="O587" i="12"/>
  <c r="O588" i="12"/>
  <c r="O589" i="12"/>
  <c r="O590" i="12"/>
  <c r="O591" i="12"/>
  <c r="O592" i="12"/>
  <c r="O593" i="12"/>
  <c r="O594" i="12"/>
  <c r="O595" i="12"/>
  <c r="O596" i="12"/>
  <c r="O597" i="12"/>
  <c r="O598" i="12"/>
  <c r="O599" i="12"/>
  <c r="O600" i="12"/>
  <c r="O601" i="12"/>
  <c r="O602" i="12"/>
  <c r="O603" i="12"/>
  <c r="O604" i="12"/>
  <c r="O605" i="12"/>
  <c r="O606" i="12"/>
  <c r="O607" i="12"/>
  <c r="O608" i="12"/>
  <c r="O609" i="12"/>
  <c r="O610" i="12"/>
  <c r="O10" i="12"/>
  <c r="O9" i="12"/>
  <c r="P40" i="13"/>
  <c r="N41" i="13"/>
  <c r="L41" i="13"/>
  <c r="J41" i="13"/>
  <c r="H41" i="13"/>
  <c r="F41" i="13"/>
  <c r="O40" i="13"/>
  <c r="M40" i="13"/>
  <c r="K40" i="13"/>
  <c r="I40" i="13"/>
  <c r="G40" i="13"/>
  <c r="D41" i="13"/>
  <c r="P41" i="13" s="1"/>
  <c r="C41" i="13"/>
  <c r="E40" i="13"/>
  <c r="Q40" i="13" s="1"/>
  <c r="E41" i="13"/>
  <c r="N868" i="8"/>
  <c r="N865" i="8"/>
  <c r="N769" i="8"/>
  <c r="N586" i="8"/>
  <c r="N489" i="8"/>
  <c r="N479" i="8"/>
  <c r="N445" i="8"/>
  <c r="N434" i="8"/>
  <c r="N321" i="8"/>
  <c r="N288" i="8"/>
  <c r="N227" i="8"/>
  <c r="N93" i="8"/>
  <c r="O93" i="8"/>
  <c r="P93" i="8" s="1"/>
  <c r="O227" i="8"/>
  <c r="P227" i="8" s="1"/>
  <c r="O288" i="8"/>
  <c r="O321" i="8"/>
  <c r="O434" i="8"/>
  <c r="P434" i="8" s="1"/>
  <c r="O445" i="8"/>
  <c r="P445" i="8" s="1"/>
  <c r="O479" i="8"/>
  <c r="O489" i="8"/>
  <c r="P489" i="8" s="1"/>
  <c r="O586" i="8"/>
  <c r="P586" i="8" s="1"/>
  <c r="O769" i="8"/>
  <c r="P769" i="8" s="1"/>
  <c r="O865" i="8"/>
  <c r="P865" i="8" s="1"/>
  <c r="O868" i="8"/>
  <c r="P868" i="8" s="1"/>
  <c r="E12" i="13"/>
  <c r="G12" i="13"/>
  <c r="I12" i="13"/>
  <c r="K12" i="13"/>
  <c r="M12" i="13"/>
  <c r="O12" i="13"/>
  <c r="P12" i="13"/>
  <c r="Q12" i="13"/>
  <c r="E13" i="13"/>
  <c r="G13" i="13"/>
  <c r="I13" i="13"/>
  <c r="K13" i="13"/>
  <c r="M13" i="13"/>
  <c r="O13" i="13"/>
  <c r="P13" i="13"/>
  <c r="Q13" i="13"/>
  <c r="E14" i="13"/>
  <c r="G14" i="13"/>
  <c r="I14" i="13"/>
  <c r="K14" i="13"/>
  <c r="M14" i="13"/>
  <c r="O14" i="13"/>
  <c r="P14" i="13"/>
  <c r="Q14" i="13"/>
  <c r="E15" i="13"/>
  <c r="G15" i="13"/>
  <c r="I15" i="13"/>
  <c r="M15" i="13"/>
  <c r="O15" i="13"/>
  <c r="P15" i="13"/>
  <c r="Q15" i="13"/>
  <c r="E16" i="13"/>
  <c r="G16" i="13"/>
  <c r="I16" i="13"/>
  <c r="M16" i="13"/>
  <c r="O16" i="13"/>
  <c r="P16" i="13"/>
  <c r="Q16" i="13"/>
  <c r="E17" i="13"/>
  <c r="G17" i="13"/>
  <c r="I17" i="13"/>
  <c r="M17" i="13"/>
  <c r="O17" i="13"/>
  <c r="P17" i="13"/>
  <c r="Q17" i="13"/>
  <c r="E18" i="13"/>
  <c r="G18" i="13"/>
  <c r="I18" i="13"/>
  <c r="M18" i="13"/>
  <c r="O18" i="13"/>
  <c r="P18" i="13"/>
  <c r="Q18" i="13"/>
  <c r="E19" i="13"/>
  <c r="G19" i="13"/>
  <c r="I19" i="13"/>
  <c r="M19" i="13"/>
  <c r="O19" i="13"/>
  <c r="P19" i="13"/>
  <c r="Q19" i="13"/>
  <c r="E20" i="13"/>
  <c r="G20" i="13"/>
  <c r="I20" i="13"/>
  <c r="M20" i="13"/>
  <c r="O20" i="13"/>
  <c r="P20" i="13"/>
  <c r="Q20" i="13"/>
  <c r="E21" i="13"/>
  <c r="G21" i="13"/>
  <c r="I21" i="13"/>
  <c r="M21" i="13"/>
  <c r="O21" i="13"/>
  <c r="P21" i="13"/>
  <c r="Q21" i="13"/>
  <c r="C22" i="13"/>
  <c r="D22" i="13"/>
  <c r="F22" i="13"/>
  <c r="H22" i="13"/>
  <c r="J22" i="13"/>
  <c r="L22" i="13"/>
  <c r="N22" i="13"/>
  <c r="P22" i="13"/>
  <c r="E23" i="13"/>
  <c r="G23" i="13"/>
  <c r="I23" i="13"/>
  <c r="K23" i="13"/>
  <c r="M23" i="13"/>
  <c r="O23" i="13"/>
  <c r="P23" i="13"/>
  <c r="Q23" i="13"/>
  <c r="E24" i="13"/>
  <c r="G24" i="13"/>
  <c r="I24" i="13"/>
  <c r="K24" i="13"/>
  <c r="M24" i="13"/>
  <c r="O24" i="13"/>
  <c r="P24" i="13"/>
  <c r="Q24" i="13"/>
  <c r="E25" i="13"/>
  <c r="G25" i="13"/>
  <c r="I25" i="13"/>
  <c r="K25" i="13"/>
  <c r="M25" i="13"/>
  <c r="O25" i="13"/>
  <c r="P25" i="13"/>
  <c r="Q25" i="13"/>
  <c r="E26" i="13"/>
  <c r="G26" i="13"/>
  <c r="I26" i="13"/>
  <c r="K26" i="13"/>
  <c r="M26" i="13"/>
  <c r="O26" i="13"/>
  <c r="P26" i="13"/>
  <c r="Q26" i="13"/>
  <c r="C27" i="13"/>
  <c r="D27" i="13"/>
  <c r="F27" i="13"/>
  <c r="H27" i="13"/>
  <c r="J27" i="13"/>
  <c r="L27" i="13"/>
  <c r="N27" i="13"/>
  <c r="P27" i="13"/>
  <c r="E28" i="13"/>
  <c r="G28" i="13"/>
  <c r="I28" i="13"/>
  <c r="K28" i="13"/>
  <c r="M28" i="13"/>
  <c r="O28" i="13"/>
  <c r="P28" i="13"/>
  <c r="Q28" i="13"/>
  <c r="E29" i="13"/>
  <c r="G29" i="13"/>
  <c r="I29" i="13"/>
  <c r="K29" i="13"/>
  <c r="M29" i="13"/>
  <c r="O29" i="13"/>
  <c r="P29" i="13"/>
  <c r="Q29" i="13"/>
  <c r="E30" i="13"/>
  <c r="G30" i="13"/>
  <c r="I30" i="13"/>
  <c r="K30" i="13"/>
  <c r="M30" i="13"/>
  <c r="O30" i="13"/>
  <c r="P30" i="13"/>
  <c r="Q30" i="13"/>
  <c r="C31" i="13"/>
  <c r="D31" i="13"/>
  <c r="F31" i="13"/>
  <c r="H31" i="13"/>
  <c r="J31" i="13"/>
  <c r="L31" i="13"/>
  <c r="N31" i="13"/>
  <c r="E32" i="13"/>
  <c r="G32" i="13"/>
  <c r="I32" i="13"/>
  <c r="K32" i="13"/>
  <c r="M32" i="13"/>
  <c r="O32" i="13"/>
  <c r="P32" i="13"/>
  <c r="Q32" i="13"/>
  <c r="E33" i="13"/>
  <c r="G33" i="13"/>
  <c r="I33" i="13"/>
  <c r="K33" i="13"/>
  <c r="M33" i="13"/>
  <c r="O33" i="13"/>
  <c r="P33" i="13"/>
  <c r="Q33" i="13"/>
  <c r="C34" i="13"/>
  <c r="D34" i="13"/>
  <c r="E34" i="13" s="1"/>
  <c r="F34" i="13"/>
  <c r="G34" i="13" s="1"/>
  <c r="H34" i="13"/>
  <c r="I34" i="13" s="1"/>
  <c r="J34" i="13"/>
  <c r="K34" i="13" s="1"/>
  <c r="L34" i="13"/>
  <c r="M34" i="13" s="1"/>
  <c r="N34" i="13"/>
  <c r="O34" i="13" s="1"/>
  <c r="P34" i="13"/>
  <c r="E35" i="13"/>
  <c r="G35" i="13"/>
  <c r="I35" i="13"/>
  <c r="K35" i="13"/>
  <c r="M35" i="13"/>
  <c r="O35" i="13"/>
  <c r="Q35" i="13" s="1"/>
  <c r="P35" i="13"/>
  <c r="C36" i="13"/>
  <c r="D36" i="13"/>
  <c r="E36" i="13" s="1"/>
  <c r="F36" i="13"/>
  <c r="G36" i="13" s="1"/>
  <c r="H36" i="13"/>
  <c r="I36" i="13" s="1"/>
  <c r="J36" i="13"/>
  <c r="K36" i="13" s="1"/>
  <c r="L36" i="13"/>
  <c r="M36" i="13" s="1"/>
  <c r="N36" i="13"/>
  <c r="O36" i="13" s="1"/>
  <c r="P36" i="13"/>
  <c r="E37" i="13"/>
  <c r="G37" i="13"/>
  <c r="I37" i="13"/>
  <c r="K37" i="13"/>
  <c r="M37" i="13"/>
  <c r="O37" i="13"/>
  <c r="P37" i="13"/>
  <c r="Q37" i="13"/>
  <c r="E38" i="13"/>
  <c r="G38" i="13"/>
  <c r="I38" i="13"/>
  <c r="K38" i="13"/>
  <c r="M38" i="13"/>
  <c r="O38" i="13"/>
  <c r="P38" i="13"/>
  <c r="Q38" i="13"/>
  <c r="C39" i="13"/>
  <c r="D39" i="13"/>
  <c r="F39" i="13"/>
  <c r="H39" i="13"/>
  <c r="J39" i="13"/>
  <c r="L39" i="13"/>
  <c r="M39" i="13" s="1"/>
  <c r="N39" i="13"/>
  <c r="O39" i="13" s="1"/>
  <c r="P39" i="13"/>
  <c r="U91" i="14"/>
  <c r="V91" i="14" s="1"/>
  <c r="U82" i="14"/>
  <c r="V82" i="14" s="1"/>
  <c r="U87" i="14"/>
  <c r="V87" i="14" s="1"/>
  <c r="U86" i="14"/>
  <c r="V86" i="14" s="1"/>
  <c r="U80" i="14"/>
  <c r="V80" i="14" s="1"/>
  <c r="U85" i="14"/>
  <c r="V85" i="14" s="1"/>
  <c r="U57" i="14"/>
  <c r="V57" i="14" s="1"/>
  <c r="U63" i="14"/>
  <c r="V63" i="14" s="1"/>
  <c r="U65" i="14"/>
  <c r="V65" i="14" s="1"/>
  <c r="U73" i="14"/>
  <c r="V73" i="14" s="1"/>
  <c r="U92" i="14"/>
  <c r="V92" i="14" s="1"/>
  <c r="U88" i="14"/>
  <c r="V88" i="14" s="1"/>
  <c r="U81" i="14"/>
  <c r="V81" i="14" s="1"/>
  <c r="U89" i="14"/>
  <c r="V89" i="14" s="1"/>
  <c r="U90" i="14"/>
  <c r="V90" i="14" s="1"/>
  <c r="U61" i="14"/>
  <c r="V61" i="14" s="1"/>
  <c r="U95" i="14"/>
  <c r="V95" i="14" s="1"/>
  <c r="U96" i="14"/>
  <c r="V96" i="14" s="1"/>
  <c r="U94" i="14"/>
  <c r="V94" i="14" s="1"/>
  <c r="U93" i="14"/>
  <c r="V93" i="14" s="1"/>
  <c r="U98" i="14"/>
  <c r="V98" i="14" s="1"/>
  <c r="U99" i="14"/>
  <c r="V99" i="14" s="1"/>
  <c r="U100" i="14"/>
  <c r="V100" i="14" s="1"/>
  <c r="U97" i="14"/>
  <c r="V97" i="14" s="1"/>
  <c r="U70" i="14"/>
  <c r="V70" i="14" s="1"/>
  <c r="U71" i="14"/>
  <c r="V71" i="14" s="1"/>
  <c r="U72" i="14"/>
  <c r="V72" i="14" s="1"/>
  <c r="U58" i="14"/>
  <c r="V58" i="14" s="1"/>
  <c r="U66" i="14"/>
  <c r="V66" i="14" s="1"/>
  <c r="U67" i="14"/>
  <c r="V67" i="14" s="1"/>
  <c r="U59" i="14"/>
  <c r="V59" i="14" s="1"/>
  <c r="U60" i="14"/>
  <c r="V60" i="14" s="1"/>
  <c r="U68" i="14"/>
  <c r="V68" i="14" s="1"/>
  <c r="U69" i="14"/>
  <c r="V69" i="14" s="1"/>
  <c r="U62" i="14"/>
  <c r="V62" i="14" s="1"/>
  <c r="U105" i="14"/>
  <c r="V105" i="14" s="1"/>
  <c r="U106" i="14"/>
  <c r="V106" i="14" s="1"/>
  <c r="U107" i="14"/>
  <c r="V107" i="14" s="1"/>
  <c r="U108" i="14"/>
  <c r="V108" i="14" s="1"/>
  <c r="U101" i="14"/>
  <c r="V101" i="14" s="1"/>
  <c r="U102" i="14"/>
  <c r="V102" i="14" s="1"/>
  <c r="U103" i="14"/>
  <c r="V103" i="14" s="1"/>
  <c r="U54" i="14"/>
  <c r="V54" i="14" s="1"/>
  <c r="U47" i="14"/>
  <c r="V47" i="14" s="1"/>
  <c r="U48" i="14"/>
  <c r="V48" i="14" s="1"/>
  <c r="U49" i="14"/>
  <c r="V49" i="14" s="1"/>
  <c r="U50" i="14"/>
  <c r="V50" i="14" s="1"/>
  <c r="U51" i="14"/>
  <c r="V51" i="14" s="1"/>
  <c r="U55" i="14"/>
  <c r="V55" i="14" s="1"/>
  <c r="U56" i="14"/>
  <c r="V56" i="14" s="1"/>
  <c r="U53" i="14"/>
  <c r="V53" i="14" s="1"/>
  <c r="U52" i="14"/>
  <c r="V52" i="14" s="1"/>
  <c r="U104" i="14"/>
  <c r="V104" i="14" s="1"/>
  <c r="U109" i="14"/>
  <c r="V109" i="14" s="1"/>
  <c r="U110" i="14"/>
  <c r="V110" i="14" s="1"/>
  <c r="U74" i="14"/>
  <c r="V74" i="14" s="1"/>
  <c r="U75" i="14"/>
  <c r="V75" i="14" s="1"/>
  <c r="U83" i="14"/>
  <c r="V83" i="14" s="1"/>
  <c r="U76" i="14"/>
  <c r="V76" i="14" s="1"/>
  <c r="U77" i="14"/>
  <c r="V77" i="14" s="1"/>
  <c r="U78" i="14"/>
  <c r="V78" i="14" s="1"/>
  <c r="U79" i="14"/>
  <c r="V79" i="14" s="1"/>
  <c r="U84" i="14"/>
  <c r="V84" i="14" s="1"/>
  <c r="U64" i="14"/>
  <c r="V64" i="14" s="1"/>
  <c r="U26" i="14"/>
  <c r="V26" i="14" s="1"/>
  <c r="U27" i="14"/>
  <c r="V27" i="14" s="1"/>
  <c r="U28" i="14"/>
  <c r="V28" i="14" s="1"/>
  <c r="U29" i="14"/>
  <c r="V29" i="14" s="1"/>
  <c r="U30" i="14"/>
  <c r="V30" i="14" s="1"/>
  <c r="U31" i="14"/>
  <c r="V31" i="14" s="1"/>
  <c r="U32" i="14"/>
  <c r="V32" i="14" s="1"/>
  <c r="U33" i="14"/>
  <c r="V33" i="14" s="1"/>
  <c r="U24" i="14"/>
  <c r="V24" i="14" s="1"/>
  <c r="U25" i="14"/>
  <c r="V25" i="14" s="1"/>
  <c r="U13" i="14"/>
  <c r="V13" i="14" s="1"/>
  <c r="U12" i="14"/>
  <c r="V12" i="14" s="1"/>
  <c r="U21" i="14"/>
  <c r="V21" i="14" s="1"/>
  <c r="U37" i="14"/>
  <c r="V37" i="14" s="1"/>
  <c r="U38" i="14"/>
  <c r="V38" i="14" s="1"/>
  <c r="U39" i="14"/>
  <c r="V39" i="14" s="1"/>
  <c r="U40" i="14"/>
  <c r="V40" i="14" s="1"/>
  <c r="U44" i="14"/>
  <c r="V44" i="14" s="1"/>
  <c r="U45" i="14"/>
  <c r="V45" i="14" s="1"/>
  <c r="U41" i="14"/>
  <c r="V41" i="14" s="1"/>
  <c r="U15" i="14"/>
  <c r="V15" i="14" s="1"/>
  <c r="U16" i="14"/>
  <c r="V16" i="14" s="1"/>
  <c r="U17" i="14"/>
  <c r="V17" i="14" s="1"/>
  <c r="U18" i="14"/>
  <c r="V18" i="14" s="1"/>
  <c r="U19" i="14"/>
  <c r="V19" i="14" s="1"/>
  <c r="U20" i="14"/>
  <c r="V20" i="14" s="1"/>
  <c r="U34" i="14"/>
  <c r="V34" i="14" s="1"/>
  <c r="U35" i="14"/>
  <c r="V35" i="14" s="1"/>
  <c r="U36" i="14"/>
  <c r="V36" i="14" s="1"/>
  <c r="U22" i="14"/>
  <c r="V22" i="14" s="1"/>
  <c r="U23" i="14"/>
  <c r="V23" i="14" s="1"/>
  <c r="U14" i="14"/>
  <c r="V14" i="14" s="1"/>
  <c r="U11" i="14"/>
  <c r="V11" i="14" s="1"/>
  <c r="U42" i="14"/>
  <c r="V42" i="14" s="1"/>
  <c r="U43" i="14"/>
  <c r="V43" i="14" s="1"/>
  <c r="U46" i="14"/>
  <c r="V46" i="14" s="1"/>
  <c r="U10" i="14"/>
  <c r="V10" i="14" s="1"/>
  <c r="U9" i="14"/>
  <c r="V9" i="14" s="1"/>
  <c r="N395" i="8"/>
  <c r="O395" i="8" s="1"/>
  <c r="P395" i="8" s="1"/>
  <c r="N332" i="8"/>
  <c r="O332" i="8" s="1"/>
  <c r="P332" i="8" s="1"/>
  <c r="N421" i="8"/>
  <c r="O421" i="8" s="1"/>
  <c r="P421" i="8" s="1"/>
  <c r="N6" i="8"/>
  <c r="O6" i="8" s="1"/>
  <c r="P6" i="8" s="1"/>
  <c r="N471" i="8"/>
  <c r="O471" i="8" s="1"/>
  <c r="P471" i="8" s="1"/>
  <c r="N331" i="8"/>
  <c r="O331" i="8" s="1"/>
  <c r="P331" i="8" s="1"/>
  <c r="N467" i="8"/>
  <c r="O467" i="8" s="1"/>
  <c r="P467" i="8" s="1"/>
  <c r="N222" i="8"/>
  <c r="O222" i="8" s="1"/>
  <c r="P222" i="8" s="1"/>
  <c r="N349" i="8"/>
  <c r="O349" i="8" s="1"/>
  <c r="P349" i="8" s="1"/>
  <c r="N161" i="8"/>
  <c r="O161" i="8" s="1"/>
  <c r="P161" i="8" s="1"/>
  <c r="N504" i="8"/>
  <c r="O504" i="8" s="1"/>
  <c r="P504" i="8" s="1"/>
  <c r="N290" i="8"/>
  <c r="O290" i="8" s="1"/>
  <c r="P290" i="8" s="1"/>
  <c r="N251" i="8"/>
  <c r="O251" i="8" s="1"/>
  <c r="P251" i="8" s="1"/>
  <c r="N305" i="8"/>
  <c r="O305" i="8" s="1"/>
  <c r="P305" i="8" s="1"/>
  <c r="N409" i="8"/>
  <c r="O409" i="8" s="1"/>
  <c r="P409" i="8" s="1"/>
  <c r="N129" i="8"/>
  <c r="O129" i="8" s="1"/>
  <c r="P129" i="8" s="1"/>
  <c r="N417" i="8"/>
  <c r="O417" i="8" s="1"/>
  <c r="P417" i="8" s="1"/>
  <c r="N442" i="8"/>
  <c r="O442" i="8" s="1"/>
  <c r="P442" i="8" s="1"/>
  <c r="N428" i="8"/>
  <c r="O428" i="8" s="1"/>
  <c r="P428" i="8" s="1"/>
  <c r="N41" i="8"/>
  <c r="O41" i="8" s="1"/>
  <c r="N225" i="8"/>
  <c r="O225" i="8" s="1"/>
  <c r="P225" i="8" s="1"/>
  <c r="N502" i="8"/>
  <c r="O502" i="8" s="1"/>
  <c r="P502" i="8" s="1"/>
  <c r="N80" i="8"/>
  <c r="O80" i="8" s="1"/>
  <c r="P80" i="8" s="1"/>
  <c r="N726" i="8"/>
  <c r="O726" i="8" s="1"/>
  <c r="P726" i="8" s="1"/>
  <c r="N659" i="8"/>
  <c r="O659" i="8" s="1"/>
  <c r="P659" i="8" s="1"/>
  <c r="N521" i="8"/>
  <c r="O521" i="8" s="1"/>
  <c r="P521" i="8" s="1"/>
  <c r="N70" i="8"/>
  <c r="O70" i="8" s="1"/>
  <c r="P70" i="8" s="1"/>
  <c r="N8" i="8"/>
  <c r="O8" i="8" s="1"/>
  <c r="P8" i="8" s="1"/>
  <c r="N601" i="8"/>
  <c r="O601" i="8" s="1"/>
  <c r="P601" i="8" s="1"/>
  <c r="N15" i="8"/>
  <c r="O15" i="8" s="1"/>
  <c r="P15" i="8" s="1"/>
  <c r="N131" i="8"/>
  <c r="O131" i="8" s="1"/>
  <c r="P131" i="8" s="1"/>
  <c r="N377" i="8"/>
  <c r="O377" i="8" s="1"/>
  <c r="P377" i="8" s="1"/>
  <c r="N360" i="8"/>
  <c r="O360" i="8" s="1"/>
  <c r="P360" i="8" s="1"/>
  <c r="N482" i="8"/>
  <c r="O482" i="8" s="1"/>
  <c r="P482" i="8" s="1"/>
  <c r="N405" i="8"/>
  <c r="O405" i="8" s="1"/>
  <c r="P405" i="8" s="1"/>
  <c r="N152" i="8"/>
  <c r="O152" i="8" s="1"/>
  <c r="P152" i="8" s="1"/>
  <c r="N858" i="8"/>
  <c r="O858" i="8" s="1"/>
  <c r="P858" i="8" s="1"/>
  <c r="N429" i="8"/>
  <c r="O429" i="8" s="1"/>
  <c r="P429" i="8" s="1"/>
  <c r="N49" i="8"/>
  <c r="O49" i="8" s="1"/>
  <c r="P49" i="8" s="1"/>
  <c r="N438" i="8"/>
  <c r="O438" i="8" s="1"/>
  <c r="P438" i="8" s="1"/>
  <c r="N214" i="8"/>
  <c r="O214" i="8" s="1"/>
  <c r="P214" i="8" s="1"/>
  <c r="N450" i="8"/>
  <c r="O450" i="8" s="1"/>
  <c r="P450" i="8" s="1"/>
  <c r="N323" i="8"/>
  <c r="O323" i="8" s="1"/>
  <c r="P323" i="8" s="1"/>
  <c r="N536" i="8"/>
  <c r="O536" i="8" s="1"/>
  <c r="P536" i="8" s="1"/>
  <c r="N532" i="8"/>
  <c r="O532" i="8" s="1"/>
  <c r="P532" i="8" s="1"/>
  <c r="N565" i="8"/>
  <c r="O565" i="8" s="1"/>
  <c r="P565" i="8" s="1"/>
  <c r="N324" i="8"/>
  <c r="O324" i="8" s="1"/>
  <c r="P324" i="8" s="1"/>
  <c r="N786" i="8"/>
  <c r="O786" i="8" s="1"/>
  <c r="P786" i="8" s="1"/>
  <c r="N500" i="8"/>
  <c r="O500" i="8" s="1"/>
  <c r="P500" i="8" s="1"/>
  <c r="N69" i="8"/>
  <c r="O69" i="8" s="1"/>
  <c r="P69" i="8" s="1"/>
  <c r="N356" i="8"/>
  <c r="O356" i="8" s="1"/>
  <c r="P356" i="8" s="1"/>
  <c r="N878" i="8"/>
  <c r="O878" i="8" s="1"/>
  <c r="P878" i="8" s="1"/>
  <c r="N748" i="8"/>
  <c r="O748" i="8" s="1"/>
  <c r="N708" i="8"/>
  <c r="O708" i="8" s="1"/>
  <c r="P708" i="8" s="1"/>
  <c r="N375" i="8"/>
  <c r="O375" i="8" s="1"/>
  <c r="P375" i="8" s="1"/>
  <c r="N319" i="8"/>
  <c r="O319" i="8" s="1"/>
  <c r="P319" i="8" s="1"/>
  <c r="N236" i="8"/>
  <c r="O236" i="8" s="1"/>
  <c r="P236" i="8" s="1"/>
  <c r="N113" i="8"/>
  <c r="O113" i="8" s="1"/>
  <c r="P113" i="8" s="1"/>
  <c r="N747" i="8"/>
  <c r="O747" i="8" s="1"/>
  <c r="N784" i="8"/>
  <c r="O784" i="8" s="1"/>
  <c r="P784" i="8" s="1"/>
  <c r="N420" i="8"/>
  <c r="O420" i="8" s="1"/>
  <c r="P420" i="8" s="1"/>
  <c r="N363" i="8"/>
  <c r="O363" i="8" s="1"/>
  <c r="P363" i="8" s="1"/>
  <c r="N558" i="8"/>
  <c r="O558" i="8" s="1"/>
  <c r="P558" i="8" s="1"/>
  <c r="N353" i="8"/>
  <c r="O353" i="8" s="1"/>
  <c r="P353" i="8" s="1"/>
  <c r="N866" i="8"/>
  <c r="O866" i="8" s="1"/>
  <c r="P866" i="8" s="1"/>
  <c r="N621" i="8"/>
  <c r="O621" i="8" s="1"/>
  <c r="P621" i="8" s="1"/>
  <c r="N668" i="8"/>
  <c r="O668" i="8" s="1"/>
  <c r="P668" i="8" s="1"/>
  <c r="N200" i="8"/>
  <c r="O200" i="8" s="1"/>
  <c r="P200" i="8" s="1"/>
  <c r="N18" i="8"/>
  <c r="O18" i="8" s="1"/>
  <c r="N683" i="8"/>
  <c r="O683" i="8" s="1"/>
  <c r="P683" i="8" s="1"/>
  <c r="N193" i="8"/>
  <c r="O193" i="8" s="1"/>
  <c r="P193" i="8" s="1"/>
  <c r="N281" i="8"/>
  <c r="O281" i="8" s="1"/>
  <c r="P281" i="8" s="1"/>
  <c r="N864" i="8"/>
  <c r="O864" i="8" s="1"/>
  <c r="P864" i="8" s="1"/>
  <c r="N737" i="8"/>
  <c r="O737" i="8" s="1"/>
  <c r="P737" i="8" s="1"/>
  <c r="N403" i="8"/>
  <c r="O403" i="8" s="1"/>
  <c r="P403" i="8" s="1"/>
  <c r="N219" i="8"/>
  <c r="O219" i="8" s="1"/>
  <c r="P219" i="8" s="1"/>
  <c r="N89" i="8"/>
  <c r="O89" i="8" s="1"/>
  <c r="P89" i="8" s="1"/>
  <c r="N609" i="8"/>
  <c r="O609" i="8" s="1"/>
  <c r="P609" i="8" s="1"/>
  <c r="N503" i="8"/>
  <c r="O503" i="8" s="1"/>
  <c r="P503" i="8" s="1"/>
  <c r="N120" i="8"/>
  <c r="O120" i="8" s="1"/>
  <c r="P120" i="8" s="1"/>
  <c r="N744" i="8"/>
  <c r="O744" i="8" s="1"/>
  <c r="P744" i="8" s="1"/>
  <c r="N707" i="8"/>
  <c r="O707" i="8" s="1"/>
  <c r="P707" i="8" s="1"/>
  <c r="N597" i="8"/>
  <c r="O597" i="8" s="1"/>
  <c r="P597" i="8" s="1"/>
  <c r="N630" i="8"/>
  <c r="O630" i="8" s="1"/>
  <c r="P630" i="8" s="1"/>
  <c r="N317" i="8"/>
  <c r="O317" i="8" s="1"/>
  <c r="N584" i="8"/>
  <c r="O584" i="8" s="1"/>
  <c r="P584" i="8" s="1"/>
  <c r="N246" i="8"/>
  <c r="O246" i="8" s="1"/>
  <c r="P246" i="8" s="1"/>
  <c r="N600" i="8"/>
  <c r="O600" i="8" s="1"/>
  <c r="N51" i="8"/>
  <c r="O51" i="8" s="1"/>
  <c r="N560" i="8"/>
  <c r="O560" i="8" s="1"/>
  <c r="P560" i="8" s="1"/>
  <c r="N300" i="8"/>
  <c r="O300" i="8" s="1"/>
  <c r="P300" i="8" s="1"/>
  <c r="N841" i="8"/>
  <c r="O841" i="8" s="1"/>
  <c r="P841" i="8" s="1"/>
  <c r="N478" i="8"/>
  <c r="O478" i="8" s="1"/>
  <c r="P478" i="8" s="1"/>
  <c r="N74" i="8"/>
  <c r="O74" i="8" s="1"/>
  <c r="P74" i="8" s="1"/>
  <c r="N689" i="8"/>
  <c r="O689" i="8" s="1"/>
  <c r="P689" i="8" s="1"/>
  <c r="N612" i="8"/>
  <c r="O612" i="8" s="1"/>
  <c r="P612" i="8" s="1"/>
  <c r="N549" i="8"/>
  <c r="O549" i="8" s="1"/>
  <c r="P549" i="8" s="1"/>
  <c r="N483" i="8"/>
  <c r="O483" i="8" s="1"/>
  <c r="P483" i="8" s="1"/>
  <c r="N30" i="8"/>
  <c r="O30" i="8" s="1"/>
  <c r="P30" i="8" s="1"/>
  <c r="N25" i="8"/>
  <c r="O25" i="8" s="1"/>
  <c r="P25" i="8" s="1"/>
  <c r="N53" i="8"/>
  <c r="O53" i="8" s="1"/>
  <c r="P53" i="8" s="1"/>
  <c r="N28" i="8"/>
  <c r="O28" i="8" s="1"/>
  <c r="P28" i="8" s="1"/>
  <c r="N611" i="8"/>
  <c r="O611" i="8" s="1"/>
  <c r="P611" i="8" s="1"/>
  <c r="N671" i="8"/>
  <c r="O671" i="8" s="1"/>
  <c r="P671" i="8" s="1"/>
  <c r="N389" i="8"/>
  <c r="O389" i="8" s="1"/>
  <c r="P389" i="8" s="1"/>
  <c r="N624" i="8"/>
  <c r="O624" i="8" s="1"/>
  <c r="P624" i="8" s="1"/>
  <c r="N540" i="8"/>
  <c r="O540" i="8" s="1"/>
  <c r="P540" i="8" s="1"/>
  <c r="N380" i="8"/>
  <c r="O380" i="8" s="1"/>
  <c r="P380" i="8" s="1"/>
  <c r="N97" i="8"/>
  <c r="O97" i="8" s="1"/>
  <c r="P97" i="8" s="1"/>
  <c r="N203" i="8"/>
  <c r="O203" i="8" s="1"/>
  <c r="P203" i="8" s="1"/>
  <c r="N256" i="8"/>
  <c r="O256" i="8" s="1"/>
  <c r="P256" i="8" s="1"/>
  <c r="N226" i="8"/>
  <c r="O226" i="8" s="1"/>
  <c r="P226" i="8" s="1"/>
  <c r="N824" i="8"/>
  <c r="O824" i="8" s="1"/>
  <c r="P824" i="8" s="1"/>
  <c r="N365" i="8"/>
  <c r="O365" i="8" s="1"/>
  <c r="P365" i="8" s="1"/>
  <c r="N537" i="8"/>
  <c r="O537" i="8" s="1"/>
  <c r="P537" i="8" s="1"/>
  <c r="N538" i="8"/>
  <c r="O538" i="8" s="1"/>
  <c r="P538" i="8" s="1"/>
  <c r="N362" i="8"/>
  <c r="O362" i="8" s="1"/>
  <c r="P362" i="8" s="1"/>
  <c r="N155" i="8"/>
  <c r="O155" i="8" s="1"/>
  <c r="P155" i="8" s="1"/>
  <c r="N807" i="8"/>
  <c r="O807" i="8" s="1"/>
  <c r="P807" i="8" s="1"/>
  <c r="N361" i="8"/>
  <c r="O361" i="8" s="1"/>
  <c r="P361" i="8" s="1"/>
  <c r="N814" i="8"/>
  <c r="O814" i="8" s="1"/>
  <c r="P814" i="8" s="1"/>
  <c r="N48" i="8"/>
  <c r="O48" i="8" s="1"/>
  <c r="P48" i="8" s="1"/>
  <c r="N285" i="8"/>
  <c r="O285" i="8" s="1"/>
  <c r="P285" i="8" s="1"/>
  <c r="N709" i="8"/>
  <c r="O709" i="8" s="1"/>
  <c r="P709" i="8" s="1"/>
  <c r="N633" i="8"/>
  <c r="O633" i="8" s="1"/>
  <c r="P633" i="8" s="1"/>
  <c r="N330" i="8"/>
  <c r="O330" i="8" s="1"/>
  <c r="P330" i="8" s="1"/>
  <c r="N94" i="8"/>
  <c r="O94" i="8" s="1"/>
  <c r="P94" i="8" s="1"/>
  <c r="N456" i="8"/>
  <c r="O456" i="8" s="1"/>
  <c r="P456" i="8" s="1"/>
  <c r="N599" i="8"/>
  <c r="O599" i="8" s="1"/>
  <c r="P599" i="8" s="1"/>
  <c r="N634" i="8"/>
  <c r="O634" i="8" s="1"/>
  <c r="P634" i="8" s="1"/>
  <c r="N514" i="8"/>
  <c r="O514" i="8" s="1"/>
  <c r="P514" i="8" s="1"/>
  <c r="N739" i="8"/>
  <c r="O739" i="8" s="1"/>
  <c r="N115" i="8"/>
  <c r="O115" i="8" s="1"/>
  <c r="P115" i="8" s="1"/>
  <c r="N881" i="8"/>
  <c r="O881" i="8" s="1"/>
  <c r="P881" i="8" s="1"/>
  <c r="N716" i="8"/>
  <c r="O716" i="8" s="1"/>
  <c r="P716" i="8" s="1"/>
  <c r="N449" i="8"/>
  <c r="O449" i="8" s="1"/>
  <c r="P449" i="8" s="1"/>
  <c r="N156" i="8"/>
  <c r="O156" i="8" s="1"/>
  <c r="P156" i="8" s="1"/>
  <c r="N432" i="8"/>
  <c r="O432" i="8" s="1"/>
  <c r="P432" i="8" s="1"/>
  <c r="N750" i="8"/>
  <c r="O750" i="8" s="1"/>
  <c r="P750" i="8" s="1"/>
  <c r="N488" i="8"/>
  <c r="O488" i="8" s="1"/>
  <c r="P488" i="8" s="1"/>
  <c r="N731" i="8"/>
  <c r="O731" i="8" s="1"/>
  <c r="P731" i="8" s="1"/>
  <c r="N351" i="8"/>
  <c r="O351" i="8" s="1"/>
  <c r="P351" i="8" s="1"/>
  <c r="N23" i="8"/>
  <c r="O23" i="8" s="1"/>
  <c r="P23" i="8" s="1"/>
  <c r="N550" i="8"/>
  <c r="O550" i="8" s="1"/>
  <c r="P550" i="8" s="1"/>
  <c r="N186" i="8"/>
  <c r="O186" i="8" s="1"/>
  <c r="P186" i="8" s="1"/>
  <c r="N162" i="8"/>
  <c r="O162" i="8" s="1"/>
  <c r="P162" i="8" s="1"/>
  <c r="N17" i="8"/>
  <c r="O17" i="8" s="1"/>
  <c r="P17" i="8" s="1"/>
  <c r="N567" i="8"/>
  <c r="O567" i="8" s="1"/>
  <c r="P567" i="8" s="1"/>
  <c r="N520" i="8"/>
  <c r="O520" i="8" s="1"/>
  <c r="P520" i="8" s="1"/>
  <c r="N282" i="8"/>
  <c r="O282" i="8" s="1"/>
  <c r="P282" i="8" s="1"/>
  <c r="N320" i="8"/>
  <c r="O320" i="8" s="1"/>
  <c r="P320" i="8" s="1"/>
  <c r="N35" i="8"/>
  <c r="O35" i="8" s="1"/>
  <c r="P35" i="8" s="1"/>
  <c r="N842" i="8"/>
  <c r="O842" i="8" s="1"/>
  <c r="P842" i="8" s="1"/>
  <c r="N291" i="8"/>
  <c r="O291" i="8" s="1"/>
  <c r="P291" i="8" s="1"/>
  <c r="N179" i="8"/>
  <c r="O179" i="8" s="1"/>
  <c r="P179" i="8" s="1"/>
  <c r="N831" i="8"/>
  <c r="O831" i="8" s="1"/>
  <c r="N148" i="8"/>
  <c r="O148" i="8" s="1"/>
  <c r="P148" i="8" s="1"/>
  <c r="N188" i="8"/>
  <c r="O188" i="8" s="1"/>
  <c r="N688" i="8"/>
  <c r="O688" i="8" s="1"/>
  <c r="P688" i="8" s="1"/>
  <c r="N279" i="8"/>
  <c r="O279" i="8" s="1"/>
  <c r="N872" i="8"/>
  <c r="O872" i="8" s="1"/>
  <c r="P872" i="8" s="1"/>
  <c r="N794" i="8"/>
  <c r="O794" i="8" s="1"/>
  <c r="P794" i="8" s="1"/>
  <c r="N337" i="8"/>
  <c r="O337" i="8" s="1"/>
  <c r="P337" i="8" s="1"/>
  <c r="N302" i="8"/>
  <c r="O302" i="8" s="1"/>
  <c r="P302" i="8" s="1"/>
  <c r="N763" i="8"/>
  <c r="O763" i="8" s="1"/>
  <c r="P763" i="8" s="1"/>
  <c r="N262" i="8"/>
  <c r="O262" i="8" s="1"/>
  <c r="P262" i="8" s="1"/>
  <c r="N596" i="8"/>
  <c r="O596" i="8" s="1"/>
  <c r="P596" i="8" s="1"/>
  <c r="N768" i="8"/>
  <c r="O768" i="8" s="1"/>
  <c r="P768" i="8" s="1"/>
  <c r="N408" i="8"/>
  <c r="O408" i="8" s="1"/>
  <c r="P408" i="8" s="1"/>
  <c r="N555" i="8"/>
  <c r="O555" i="8" s="1"/>
  <c r="P555" i="8" s="1"/>
  <c r="N513" i="8"/>
  <c r="O513" i="8" s="1"/>
  <c r="P513" i="8" s="1"/>
  <c r="N829" i="8"/>
  <c r="O829" i="8" s="1"/>
  <c r="P829" i="8" s="1"/>
  <c r="N21" i="8"/>
  <c r="O21" i="8" s="1"/>
  <c r="P21" i="8" s="1"/>
  <c r="N703" i="8"/>
  <c r="O703" i="8" s="1"/>
  <c r="P703" i="8" s="1"/>
  <c r="N832" i="8"/>
  <c r="O832" i="8" s="1"/>
  <c r="P832" i="8" s="1"/>
  <c r="N812" i="8"/>
  <c r="O812" i="8" s="1"/>
  <c r="P812" i="8" s="1"/>
  <c r="N590" i="8"/>
  <c r="O590" i="8" s="1"/>
  <c r="P590" i="8" s="1"/>
  <c r="N525" i="8"/>
  <c r="O525" i="8" s="1"/>
  <c r="P525" i="8" s="1"/>
  <c r="N224" i="8"/>
  <c r="O224" i="8" s="1"/>
  <c r="P224" i="8" s="1"/>
  <c r="N31" i="8"/>
  <c r="O31" i="8" s="1"/>
  <c r="P31" i="8" s="1"/>
  <c r="N440" i="8"/>
  <c r="O440" i="8" s="1"/>
  <c r="P440" i="8" s="1"/>
  <c r="N461" i="8"/>
  <c r="O461" i="8" s="1"/>
  <c r="P461" i="8" s="1"/>
  <c r="N529" i="8"/>
  <c r="O529" i="8" s="1"/>
  <c r="P529" i="8" s="1"/>
  <c r="N751" i="8"/>
  <c r="O751" i="8" s="1"/>
  <c r="P751" i="8" s="1"/>
  <c r="N107" i="8"/>
  <c r="O107" i="8" s="1"/>
  <c r="P107" i="8" s="1"/>
  <c r="N698" i="8"/>
  <c r="O698" i="8" s="1"/>
  <c r="P698" i="8" s="1"/>
  <c r="N605" i="8"/>
  <c r="O605" i="8" s="1"/>
  <c r="P605" i="8" s="1"/>
  <c r="N400" i="8"/>
  <c r="O400" i="8" s="1"/>
  <c r="P400" i="8" s="1"/>
  <c r="N118" i="8"/>
  <c r="O118" i="8" s="1"/>
  <c r="N533" i="8"/>
  <c r="O533" i="8" s="1"/>
  <c r="P533" i="8" s="1"/>
  <c r="N326" i="8"/>
  <c r="O326" i="8" s="1"/>
  <c r="P326" i="8" s="1"/>
  <c r="N622" i="8"/>
  <c r="O622" i="8" s="1"/>
  <c r="P622" i="8" s="1"/>
  <c r="N574" i="8"/>
  <c r="O574" i="8" s="1"/>
  <c r="P574" i="8" s="1"/>
  <c r="N344" i="8"/>
  <c r="O344" i="8" s="1"/>
  <c r="P344" i="8" s="1"/>
  <c r="N125" i="8"/>
  <c r="O125" i="8" s="1"/>
  <c r="P125" i="8" s="1"/>
  <c r="N655" i="8"/>
  <c r="O655" i="8" s="1"/>
  <c r="P655" i="8" s="1"/>
  <c r="N802" i="8"/>
  <c r="O802" i="8" s="1"/>
  <c r="P802" i="8" s="1"/>
  <c r="N274" i="8"/>
  <c r="O274" i="8" s="1"/>
  <c r="P274" i="8" s="1"/>
  <c r="N153" i="8"/>
  <c r="O153" i="8" s="1"/>
  <c r="P153" i="8" s="1"/>
  <c r="N641" i="8"/>
  <c r="O641" i="8" s="1"/>
  <c r="N273" i="8"/>
  <c r="O273" i="8" s="1"/>
  <c r="P273" i="8" s="1"/>
  <c r="N388" i="8"/>
  <c r="O388" i="8" s="1"/>
  <c r="P388" i="8" s="1"/>
  <c r="N133" i="8"/>
  <c r="O133" i="8" s="1"/>
  <c r="P133" i="8" s="1"/>
  <c r="N128" i="8"/>
  <c r="O128" i="8" s="1"/>
  <c r="P128" i="8" s="1"/>
  <c r="N804" i="8"/>
  <c r="O804" i="8" s="1"/>
  <c r="P804" i="8" s="1"/>
  <c r="N734" i="8"/>
  <c r="O734" i="8" s="1"/>
  <c r="P734" i="8" s="1"/>
  <c r="N675" i="8"/>
  <c r="O675" i="8" s="1"/>
  <c r="P675" i="8" s="1"/>
  <c r="N548" i="8"/>
  <c r="O548" i="8" s="1"/>
  <c r="P548" i="8" s="1"/>
  <c r="N171" i="8"/>
  <c r="O171" i="8" s="1"/>
  <c r="P171" i="8" s="1"/>
  <c r="N13" i="8"/>
  <c r="O13" i="8" s="1"/>
  <c r="P13" i="8" s="1"/>
  <c r="N111" i="8"/>
  <c r="O111" i="8" s="1"/>
  <c r="P111" i="8" s="1"/>
  <c r="N394" i="8"/>
  <c r="O394" i="8" s="1"/>
  <c r="P394" i="8" s="1"/>
  <c r="N425" i="8"/>
  <c r="O425" i="8" s="1"/>
  <c r="P425" i="8" s="1"/>
  <c r="N159" i="8"/>
  <c r="O159" i="8" s="1"/>
  <c r="P159" i="8" s="1"/>
  <c r="N269" i="8"/>
  <c r="O269" i="8" s="1"/>
  <c r="P269" i="8" s="1"/>
  <c r="N740" i="8"/>
  <c r="O740" i="8" s="1"/>
  <c r="P740" i="8" s="1"/>
  <c r="N268" i="8"/>
  <c r="O268" i="8" s="1"/>
  <c r="P268" i="8" s="1"/>
  <c r="N569" i="8"/>
  <c r="O569" i="8" s="1"/>
  <c r="P569" i="8" s="1"/>
  <c r="N187" i="8"/>
  <c r="O187" i="8" s="1"/>
  <c r="P187" i="8" s="1"/>
  <c r="N57" i="8"/>
  <c r="O57" i="8" s="1"/>
  <c r="P57" i="8" s="1"/>
  <c r="N724" i="8"/>
  <c r="O724" i="8" s="1"/>
  <c r="P724" i="8" s="1"/>
  <c r="N202" i="8"/>
  <c r="O202" i="8" s="1"/>
  <c r="P202" i="8" s="1"/>
  <c r="N468" i="8"/>
  <c r="O468" i="8" s="1"/>
  <c r="P468" i="8" s="1"/>
  <c r="N498" i="8"/>
  <c r="O498" i="8" s="1"/>
  <c r="P498" i="8" s="1"/>
  <c r="N169" i="8"/>
  <c r="O169" i="8" s="1"/>
  <c r="P169" i="8" s="1"/>
  <c r="N249" i="8"/>
  <c r="O249" i="8" s="1"/>
  <c r="P249" i="8" s="1"/>
  <c r="N126" i="8"/>
  <c r="O126" i="8" s="1"/>
  <c r="N95" i="8"/>
  <c r="O95" i="8" s="1"/>
  <c r="N681" i="8"/>
  <c r="O681" i="8" s="1"/>
  <c r="P681" i="8" s="1"/>
  <c r="N777" i="8"/>
  <c r="O777" i="8" s="1"/>
  <c r="P777" i="8" s="1"/>
  <c r="N27" i="8"/>
  <c r="O27" i="8" s="1"/>
  <c r="P27" i="8" s="1"/>
  <c r="N85" i="8"/>
  <c r="O85" i="8" s="1"/>
  <c r="P85" i="8" s="1"/>
  <c r="N545" i="8"/>
  <c r="O545" i="8" s="1"/>
  <c r="P545" i="8" s="1"/>
  <c r="N121" i="8"/>
  <c r="O121" i="8" s="1"/>
  <c r="P121" i="8" s="1"/>
  <c r="N559" i="8"/>
  <c r="O559" i="8" s="1"/>
  <c r="P559" i="8" s="1"/>
  <c r="N60" i="8"/>
  <c r="O60" i="8" s="1"/>
  <c r="P60" i="8" s="1"/>
  <c r="N280" i="8"/>
  <c r="O280" i="8" s="1"/>
  <c r="P280" i="8" s="1"/>
  <c r="N631" i="8"/>
  <c r="O631" i="8" s="1"/>
  <c r="P631" i="8" s="1"/>
  <c r="N381" i="8"/>
  <c r="O381" i="8" s="1"/>
  <c r="P381" i="8" s="1"/>
  <c r="N552" i="8"/>
  <c r="O552" i="8" s="1"/>
  <c r="P552" i="8" s="1"/>
  <c r="N181" i="8"/>
  <c r="O181" i="8" s="1"/>
  <c r="P181" i="8" s="1"/>
  <c r="N570" i="8"/>
  <c r="O570" i="8" s="1"/>
  <c r="P570" i="8" s="1"/>
  <c r="N316" i="8"/>
  <c r="O316" i="8" s="1"/>
  <c r="P316" i="8" s="1"/>
  <c r="N762" i="8"/>
  <c r="O762" i="8" s="1"/>
  <c r="P762" i="8" s="1"/>
  <c r="N336" i="8"/>
  <c r="O336" i="8" s="1"/>
  <c r="P336" i="8" s="1"/>
  <c r="N531" i="8"/>
  <c r="O531" i="8" s="1"/>
  <c r="N109" i="8"/>
  <c r="O109" i="8" s="1"/>
  <c r="P109" i="8" s="1"/>
  <c r="N253" i="8"/>
  <c r="O253" i="8" s="1"/>
  <c r="P253" i="8" s="1"/>
  <c r="N522" i="8"/>
  <c r="O522" i="8" s="1"/>
  <c r="P522" i="8" s="1"/>
  <c r="N706" i="8"/>
  <c r="O706" i="8" s="1"/>
  <c r="P706" i="8" s="1"/>
  <c r="N518" i="8"/>
  <c r="O518" i="8" s="1"/>
  <c r="P518" i="8" s="1"/>
  <c r="N136" i="8"/>
  <c r="O136" i="8" s="1"/>
  <c r="P136" i="8" s="1"/>
  <c r="N799" i="8"/>
  <c r="O799" i="8" s="1"/>
  <c r="P799" i="8" s="1"/>
  <c r="N197" i="8"/>
  <c r="O197" i="8" s="1"/>
  <c r="P197" i="8" s="1"/>
  <c r="N510" i="8"/>
  <c r="O510" i="8" s="1"/>
  <c r="P510" i="8" s="1"/>
  <c r="N167" i="8"/>
  <c r="O167" i="8" s="1"/>
  <c r="P167" i="8" s="1"/>
  <c r="N544" i="8"/>
  <c r="O544" i="8" s="1"/>
  <c r="P544" i="8" s="1"/>
  <c r="N684" i="8"/>
  <c r="O684" i="8" s="1"/>
  <c r="P684" i="8" s="1"/>
  <c r="N217" i="8"/>
  <c r="O217" i="8" s="1"/>
  <c r="P217" i="8" s="1"/>
  <c r="N401" i="8"/>
  <c r="O401" i="8" s="1"/>
  <c r="P401" i="8" s="1"/>
  <c r="N112" i="8"/>
  <c r="O112" i="8" s="1"/>
  <c r="P112" i="8" s="1"/>
  <c r="N650" i="8"/>
  <c r="O650" i="8" s="1"/>
  <c r="P650" i="8" s="1"/>
  <c r="N333" i="8"/>
  <c r="O333" i="8" s="1"/>
  <c r="P333" i="8" s="1"/>
  <c r="N211" i="8"/>
  <c r="O211" i="8" s="1"/>
  <c r="P211" i="8" s="1"/>
  <c r="N295" i="8"/>
  <c r="O295" i="8" s="1"/>
  <c r="N145" i="8"/>
  <c r="O145" i="8" s="1"/>
  <c r="P145" i="8" s="1"/>
  <c r="N451" i="8"/>
  <c r="O451" i="8" s="1"/>
  <c r="P451" i="8" s="1"/>
  <c r="N729" i="8"/>
  <c r="O729" i="8" s="1"/>
  <c r="P729" i="8" s="1"/>
  <c r="N437" i="8"/>
  <c r="O437" i="8" s="1"/>
  <c r="P437" i="8" s="1"/>
  <c r="N239" i="8"/>
  <c r="O239" i="8" s="1"/>
  <c r="P239" i="8" s="1"/>
  <c r="N685" i="8"/>
  <c r="O685" i="8" s="1"/>
  <c r="P685" i="8" s="1"/>
  <c r="N32" i="8"/>
  <c r="O32" i="8" s="1"/>
  <c r="P32" i="8" s="1"/>
  <c r="N836" i="8"/>
  <c r="O836" i="8" s="1"/>
  <c r="P836" i="8" s="1"/>
  <c r="N712" i="8"/>
  <c r="O712" i="8" s="1"/>
  <c r="P712" i="8" s="1"/>
  <c r="N660" i="8"/>
  <c r="O660" i="8" s="1"/>
  <c r="P660" i="8" s="1"/>
  <c r="N469" i="8"/>
  <c r="O469" i="8" s="1"/>
  <c r="P469" i="8" s="1"/>
  <c r="N137" i="8"/>
  <c r="O137" i="8" s="1"/>
  <c r="P137" i="8" s="1"/>
  <c r="N233" i="8"/>
  <c r="O233" i="8" s="1"/>
  <c r="P233" i="8" s="1"/>
  <c r="N603" i="8"/>
  <c r="O603" i="8" s="1"/>
  <c r="P603" i="8" s="1"/>
  <c r="N354" i="8"/>
  <c r="O354" i="8" s="1"/>
  <c r="P354" i="8" s="1"/>
  <c r="N670" i="8"/>
  <c r="O670" i="8" s="1"/>
  <c r="P670" i="8" s="1"/>
  <c r="N56" i="8"/>
  <c r="O56" i="8" s="1"/>
  <c r="P56" i="8" s="1"/>
  <c r="N619" i="8"/>
  <c r="O619" i="8" s="1"/>
  <c r="P619" i="8" s="1"/>
  <c r="N733" i="8"/>
  <c r="O733" i="8" s="1"/>
  <c r="P733" i="8" s="1"/>
  <c r="N457" i="8"/>
  <c r="O457" i="8" s="1"/>
  <c r="P457" i="8" s="1"/>
  <c r="N792" i="8"/>
  <c r="O792" i="8" s="1"/>
  <c r="P792" i="8" s="1"/>
  <c r="N541" i="8"/>
  <c r="O541" i="8" s="1"/>
  <c r="P541" i="8" s="1"/>
  <c r="N44" i="8"/>
  <c r="O44" i="8" s="1"/>
  <c r="P44" i="8" s="1"/>
  <c r="N615" i="8"/>
  <c r="O615" i="8" s="1"/>
  <c r="P615" i="8" s="1"/>
  <c r="N196" i="8"/>
  <c r="O196" i="8" s="1"/>
  <c r="P196" i="8" s="1"/>
  <c r="N355" i="8"/>
  <c r="O355" i="8" s="1"/>
  <c r="P355" i="8" s="1"/>
  <c r="N76" i="8"/>
  <c r="O76" i="8" s="1"/>
  <c r="P76" i="8" s="1"/>
  <c r="N426" i="8"/>
  <c r="O426" i="8" s="1"/>
  <c r="P426" i="8" s="1"/>
  <c r="N635" i="8"/>
  <c r="O635" i="8" s="1"/>
  <c r="P635" i="8" s="1"/>
  <c r="N223" i="8"/>
  <c r="O223" i="8" s="1"/>
  <c r="P223" i="8" s="1"/>
  <c r="N122" i="8"/>
  <c r="O122" i="8" s="1"/>
  <c r="P122" i="8" s="1"/>
  <c r="N68" i="8"/>
  <c r="O68" i="8" s="1"/>
  <c r="P68" i="8" s="1"/>
  <c r="N637" i="8"/>
  <c r="O637" i="8" s="1"/>
  <c r="P637" i="8" s="1"/>
  <c r="N741" i="8"/>
  <c r="O741" i="8" s="1"/>
  <c r="P741" i="8" s="1"/>
  <c r="N423" i="8"/>
  <c r="O423" i="8" s="1"/>
  <c r="P423" i="8" s="1"/>
  <c r="N764" i="8"/>
  <c r="O764" i="8" s="1"/>
  <c r="P764" i="8" s="1"/>
  <c r="N257" i="8"/>
  <c r="O257" i="8" s="1"/>
  <c r="P257" i="8" s="1"/>
  <c r="N850" i="8"/>
  <c r="O850" i="8" s="1"/>
  <c r="P850" i="8" s="1"/>
  <c r="N292" i="8"/>
  <c r="O292" i="8" s="1"/>
  <c r="P292" i="8" s="1"/>
  <c r="N220" i="8"/>
  <c r="O220" i="8" s="1"/>
  <c r="P220" i="8" s="1"/>
  <c r="N776" i="8"/>
  <c r="O776" i="8" s="1"/>
  <c r="P776" i="8" s="1"/>
  <c r="N230" i="8"/>
  <c r="O230" i="8" s="1"/>
  <c r="P230" i="8" s="1"/>
  <c r="N12" i="8"/>
  <c r="O12" i="8" s="1"/>
  <c r="P12" i="8" s="1"/>
  <c r="N701" i="8"/>
  <c r="O701" i="8" s="1"/>
  <c r="P701" i="8" s="1"/>
  <c r="N857" i="8"/>
  <c r="O857" i="8" s="1"/>
  <c r="P857" i="8" s="1"/>
  <c r="N367" i="8"/>
  <c r="O367" i="8" s="1"/>
  <c r="P367" i="8" s="1"/>
  <c r="N338" i="8"/>
  <c r="O338" i="8" s="1"/>
  <c r="P338" i="8" s="1"/>
  <c r="N43" i="8"/>
  <c r="O43" i="8" s="1"/>
  <c r="P43" i="8" s="1"/>
  <c r="N396" i="8"/>
  <c r="O396" i="8" s="1"/>
  <c r="P396" i="8" s="1"/>
  <c r="N79" i="8"/>
  <c r="O79" i="8" s="1"/>
  <c r="N680" i="8"/>
  <c r="O680" i="8" s="1"/>
  <c r="P680" i="8" s="1"/>
  <c r="N176" i="8"/>
  <c r="O176" i="8" s="1"/>
  <c r="P176" i="8" s="1"/>
  <c r="N593" i="8"/>
  <c r="O593" i="8" s="1"/>
  <c r="P593" i="8" s="1"/>
  <c r="N78" i="8"/>
  <c r="O78" i="8" s="1"/>
  <c r="N50" i="8"/>
  <c r="O50" i="8" s="1"/>
  <c r="N431" i="8"/>
  <c r="O431" i="8" s="1"/>
  <c r="P431" i="8" s="1"/>
  <c r="N757" i="8"/>
  <c r="O757" i="8" s="1"/>
  <c r="P757" i="8" s="1"/>
  <c r="N390" i="8"/>
  <c r="O390" i="8" s="1"/>
  <c r="N59" i="8"/>
  <c r="O59" i="8" s="1"/>
  <c r="P59" i="8" s="1"/>
  <c r="N464" i="8"/>
  <c r="O464" i="8" s="1"/>
  <c r="P464" i="8" s="1"/>
  <c r="N311" i="8"/>
  <c r="O311" i="8" s="1"/>
  <c r="P311" i="8" s="1"/>
  <c r="N654" i="8"/>
  <c r="O654" i="8" s="1"/>
  <c r="N515" i="8"/>
  <c r="O515" i="8" s="1"/>
  <c r="N714" i="8"/>
  <c r="O714" i="8" s="1"/>
  <c r="P714" i="8" s="1"/>
  <c r="N406" i="8"/>
  <c r="O406" i="8" s="1"/>
  <c r="P406" i="8" s="1"/>
  <c r="N642" i="8"/>
  <c r="O642" i="8" s="1"/>
  <c r="P642" i="8" s="1"/>
  <c r="N694" i="8"/>
  <c r="O694" i="8" s="1"/>
  <c r="P694" i="8" s="1"/>
  <c r="N90" i="8"/>
  <c r="O90" i="8" s="1"/>
  <c r="P90" i="8" s="1"/>
  <c r="N539" i="8"/>
  <c r="O539" i="8" s="1"/>
  <c r="P539" i="8" s="1"/>
  <c r="N846" i="8"/>
  <c r="O846" i="8" s="1"/>
  <c r="P846" i="8" s="1"/>
  <c r="N862" i="8"/>
  <c r="O862" i="8" s="1"/>
  <c r="P862" i="8" s="1"/>
  <c r="N439" i="8"/>
  <c r="O439" i="8" s="1"/>
  <c r="P439" i="8" s="1"/>
  <c r="N258" i="8"/>
  <c r="O258" i="8" s="1"/>
  <c r="P258" i="8" s="1"/>
  <c r="N691" i="8"/>
  <c r="O691" i="8" s="1"/>
  <c r="P691" i="8" s="1"/>
  <c r="N576" i="8"/>
  <c r="O576" i="8" s="1"/>
  <c r="P576" i="8" s="1"/>
  <c r="N658" i="8"/>
  <c r="O658" i="8" s="1"/>
  <c r="P658" i="8" s="1"/>
  <c r="N192" i="8"/>
  <c r="O192" i="8" s="1"/>
  <c r="P192" i="8" s="1"/>
  <c r="N779" i="8"/>
  <c r="O779" i="8" s="1"/>
  <c r="P779" i="8" s="1"/>
  <c r="N124" i="8"/>
  <c r="O124" i="8" s="1"/>
  <c r="P124" i="8" s="1"/>
  <c r="N617" i="8"/>
  <c r="O617" i="8" s="1"/>
  <c r="P617" i="8" s="1"/>
  <c r="N130" i="8"/>
  <c r="O130" i="8" s="1"/>
  <c r="P130" i="8" s="1"/>
  <c r="N322" i="8"/>
  <c r="O322" i="8" s="1"/>
  <c r="P322" i="8" s="1"/>
  <c r="N821" i="8"/>
  <c r="O821" i="8" s="1"/>
  <c r="P821" i="8" s="1"/>
  <c r="N623" i="8"/>
  <c r="O623" i="8" s="1"/>
  <c r="P623" i="8" s="1"/>
  <c r="N422" i="8"/>
  <c r="O422" i="8" s="1"/>
  <c r="P422" i="8" s="1"/>
  <c r="N424" i="8"/>
  <c r="O424" i="8" s="1"/>
  <c r="P424" i="8" s="1"/>
  <c r="N773" i="8"/>
  <c r="O773" i="8" s="1"/>
  <c r="P773" i="8" s="1"/>
  <c r="N686" i="8"/>
  <c r="O686" i="8" s="1"/>
  <c r="P686" i="8" s="1"/>
  <c r="N46" i="8"/>
  <c r="O46" i="8" s="1"/>
  <c r="P46" i="8" s="1"/>
  <c r="N789" i="8"/>
  <c r="O789" i="8" s="1"/>
  <c r="P789" i="8" s="1"/>
  <c r="N16" i="8"/>
  <c r="O16" i="8" s="1"/>
  <c r="P16" i="8" s="1"/>
  <c r="N411" i="8"/>
  <c r="O411" i="8" s="1"/>
  <c r="P411" i="8" s="1"/>
  <c r="N369" i="8"/>
  <c r="O369" i="8" s="1"/>
  <c r="P369" i="8" s="1"/>
  <c r="N781" i="8"/>
  <c r="O781" i="8" s="1"/>
  <c r="P781" i="8" s="1"/>
  <c r="N666" i="8"/>
  <c r="O666" i="8" s="1"/>
  <c r="P666" i="8" s="1"/>
  <c r="N774" i="8"/>
  <c r="O774" i="8" s="1"/>
  <c r="P774" i="8" s="1"/>
  <c r="N758" i="8"/>
  <c r="O758" i="8" s="1"/>
  <c r="N42" i="8"/>
  <c r="O42" i="8" s="1"/>
  <c r="P42" i="8" s="1"/>
  <c r="N335" i="8"/>
  <c r="O335" i="8" s="1"/>
  <c r="P335" i="8" s="1"/>
  <c r="N334" i="8"/>
  <c r="O334" i="8" s="1"/>
  <c r="P334" i="8" s="1"/>
  <c r="N210" i="8"/>
  <c r="O210" i="8" s="1"/>
  <c r="P210" i="8" s="1"/>
  <c r="N154" i="8"/>
  <c r="O154" i="8" s="1"/>
  <c r="P154" i="8" s="1"/>
  <c r="N54" i="8"/>
  <c r="O54" i="8" s="1"/>
  <c r="P54" i="8" s="1"/>
  <c r="N465" i="8"/>
  <c r="O465" i="8" s="1"/>
  <c r="P465" i="8" s="1"/>
  <c r="N753" i="8"/>
  <c r="O753" i="8" s="1"/>
  <c r="P753" i="8" s="1"/>
  <c r="N184" i="8"/>
  <c r="O184" i="8" s="1"/>
  <c r="P184" i="8" s="1"/>
  <c r="N404" i="8"/>
  <c r="O404" i="8" s="1"/>
  <c r="P404" i="8" s="1"/>
  <c r="N759" i="8"/>
  <c r="O759" i="8" s="1"/>
  <c r="P759" i="8" s="1"/>
  <c r="N696" i="8"/>
  <c r="O696" i="8" s="1"/>
  <c r="P696" i="8" s="1"/>
  <c r="N697" i="8"/>
  <c r="O697" i="8" s="1"/>
  <c r="P697" i="8" s="1"/>
  <c r="N715" i="8"/>
  <c r="O715" i="8" s="1"/>
  <c r="P715" i="8" s="1"/>
  <c r="N524" i="8"/>
  <c r="O524" i="8" s="1"/>
  <c r="P524" i="8" s="1"/>
  <c r="N473" i="8"/>
  <c r="O473" i="8" s="1"/>
  <c r="P473" i="8" s="1"/>
  <c r="N877" i="8"/>
  <c r="O877" i="8" s="1"/>
  <c r="P877" i="8" s="1"/>
  <c r="N271" i="8"/>
  <c r="O271" i="8" s="1"/>
  <c r="P271" i="8" s="1"/>
  <c r="N139" i="8"/>
  <c r="O139" i="8" s="1"/>
  <c r="P139" i="8" s="1"/>
  <c r="N629" i="8"/>
  <c r="O629" i="8" s="1"/>
  <c r="P629" i="8" s="1"/>
  <c r="N505" i="8"/>
  <c r="O505" i="8" s="1"/>
  <c r="P505" i="8" s="1"/>
  <c r="N247" i="8"/>
  <c r="O247" i="8" s="1"/>
  <c r="N66" i="8"/>
  <c r="O66" i="8" s="1"/>
  <c r="P66" i="8" s="1"/>
  <c r="N509" i="8"/>
  <c r="O509" i="8" s="1"/>
  <c r="P509" i="8" s="1"/>
  <c r="N299" i="8"/>
  <c r="O299" i="8" s="1"/>
  <c r="P299" i="8" s="1"/>
  <c r="N806" i="8"/>
  <c r="O806" i="8" s="1"/>
  <c r="P806" i="8" s="1"/>
  <c r="N618" i="8"/>
  <c r="O618" i="8" s="1"/>
  <c r="P618" i="8" s="1"/>
  <c r="N443" i="8"/>
  <c r="O443" i="8" s="1"/>
  <c r="P443" i="8" s="1"/>
  <c r="N738" i="8"/>
  <c r="O738" i="8" s="1"/>
  <c r="P738" i="8" s="1"/>
  <c r="N72" i="8"/>
  <c r="O72" i="8" s="1"/>
  <c r="P72" i="8" s="1"/>
  <c r="N508" i="8"/>
  <c r="O508" i="8" s="1"/>
  <c r="P508" i="8" s="1"/>
  <c r="N755" i="8"/>
  <c r="O755" i="8" s="1"/>
  <c r="P755" i="8" s="1"/>
  <c r="N315" i="8"/>
  <c r="O315" i="8" s="1"/>
  <c r="P315" i="8" s="1"/>
  <c r="N883" i="8"/>
  <c r="O883" i="8" s="1"/>
  <c r="P883" i="8" s="1"/>
  <c r="N648" i="8"/>
  <c r="O648" i="8" s="1"/>
  <c r="N174" i="8"/>
  <c r="O174" i="8" s="1"/>
  <c r="N82" i="8"/>
  <c r="O82" i="8" s="1"/>
  <c r="P82" i="8" s="1"/>
  <c r="N29" i="8"/>
  <c r="O29" i="8" s="1"/>
  <c r="P29" i="8" s="1"/>
  <c r="N823" i="8"/>
  <c r="O823" i="8" s="1"/>
  <c r="P823" i="8" s="1"/>
  <c r="N746" i="8"/>
  <c r="O746" i="8" s="1"/>
  <c r="P746" i="8" s="1"/>
  <c r="N427" i="8"/>
  <c r="O427" i="8" s="1"/>
  <c r="P427" i="8" s="1"/>
  <c r="N105" i="8"/>
  <c r="O105" i="8" s="1"/>
  <c r="P105" i="8" s="1"/>
  <c r="N496" i="8"/>
  <c r="O496" i="8" s="1"/>
  <c r="P496" i="8" s="1"/>
  <c r="N263" i="8"/>
  <c r="O263" i="8" s="1"/>
  <c r="P263" i="8" s="1"/>
  <c r="N582" i="8"/>
  <c r="O582" i="8" s="1"/>
  <c r="P582" i="8" s="1"/>
  <c r="N276" i="8"/>
  <c r="O276" i="8" s="1"/>
  <c r="P276" i="8" s="1"/>
  <c r="N800" i="8"/>
  <c r="O800" i="8" s="1"/>
  <c r="P800" i="8" s="1"/>
  <c r="N77" i="8"/>
  <c r="O77" i="8" s="1"/>
  <c r="P77" i="8" s="1"/>
  <c r="N782" i="8"/>
  <c r="O782" i="8" s="1"/>
  <c r="N639" i="8"/>
  <c r="O639" i="8" s="1"/>
  <c r="P639" i="8" s="1"/>
  <c r="N391" i="8"/>
  <c r="O391" i="8" s="1"/>
  <c r="P391" i="8" s="1"/>
  <c r="N466" i="8"/>
  <c r="O466" i="8" s="1"/>
  <c r="P466" i="8" s="1"/>
  <c r="N103" i="8"/>
  <c r="O103" i="8" s="1"/>
  <c r="P103" i="8" s="1"/>
  <c r="N231" i="8"/>
  <c r="O231" i="8" s="1"/>
  <c r="P231" i="8" s="1"/>
  <c r="N460" i="8"/>
  <c r="O460" i="8" s="1"/>
  <c r="P460" i="8" s="1"/>
  <c r="N722" i="8"/>
  <c r="O722" i="8" s="1"/>
  <c r="P722" i="8" s="1"/>
  <c r="N732" i="8"/>
  <c r="O732" i="8" s="1"/>
  <c r="P732" i="8" s="1"/>
  <c r="N100" i="8"/>
  <c r="O100" i="8" s="1"/>
  <c r="P100" i="8" s="1"/>
  <c r="N785" i="8"/>
  <c r="O785" i="8" s="1"/>
  <c r="P785" i="8" s="1"/>
  <c r="N767" i="8"/>
  <c r="O767" i="8" s="1"/>
  <c r="P767" i="8" s="1"/>
  <c r="N104" i="8"/>
  <c r="O104" i="8" s="1"/>
  <c r="P104" i="8" s="1"/>
  <c r="N876" i="8"/>
  <c r="O876" i="8" s="1"/>
  <c r="P876" i="8" s="1"/>
  <c r="N61" i="8"/>
  <c r="O61" i="8" s="1"/>
  <c r="P61" i="8" s="1"/>
  <c r="N700" i="8"/>
  <c r="O700" i="8" s="1"/>
  <c r="P700" i="8" s="1"/>
  <c r="N822" i="8"/>
  <c r="O822" i="8" s="1"/>
  <c r="P822" i="8" s="1"/>
  <c r="N736" i="8"/>
  <c r="O736" i="8" s="1"/>
  <c r="N178" i="8"/>
  <c r="O178" i="8" s="1"/>
  <c r="P178" i="8" s="1"/>
  <c r="N542" i="8"/>
  <c r="O542" i="8" s="1"/>
  <c r="P542" i="8" s="1"/>
  <c r="N882" i="8"/>
  <c r="O882" i="8" s="1"/>
  <c r="P882" i="8" s="1"/>
  <c r="N573" i="8"/>
  <c r="O573" i="8" s="1"/>
  <c r="P573" i="8" s="1"/>
  <c r="N240" i="8"/>
  <c r="O240" i="8" s="1"/>
  <c r="P240" i="8" s="1"/>
  <c r="N67" i="8"/>
  <c r="O67" i="8" s="1"/>
  <c r="P67" i="8" s="1"/>
  <c r="N656" i="8"/>
  <c r="O656" i="8" s="1"/>
  <c r="P656" i="8" s="1"/>
  <c r="N301" i="8"/>
  <c r="O301" i="8" s="1"/>
  <c r="P301" i="8" s="1"/>
  <c r="N853" i="8"/>
  <c r="O853" i="8" s="1"/>
  <c r="P853" i="8" s="1"/>
  <c r="N65" i="8"/>
  <c r="O65" i="8" s="1"/>
  <c r="P65" i="8" s="1"/>
  <c r="N651" i="8"/>
  <c r="O651" i="8" s="1"/>
  <c r="P651" i="8" s="1"/>
  <c r="N398" i="8"/>
  <c r="O398" i="8" s="1"/>
  <c r="P398" i="8" s="1"/>
  <c r="N713" i="8"/>
  <c r="O713" i="8" s="1"/>
  <c r="P713" i="8" s="1"/>
  <c r="N682" i="8"/>
  <c r="O682" i="8" s="1"/>
  <c r="P682" i="8" s="1"/>
  <c r="N199" i="8"/>
  <c r="O199" i="8" s="1"/>
  <c r="P199" i="8" s="1"/>
  <c r="N19" i="8"/>
  <c r="O19" i="8" s="1"/>
  <c r="P19" i="8" s="1"/>
  <c r="N272" i="8"/>
  <c r="O272" i="8" s="1"/>
  <c r="P272" i="8" s="1"/>
  <c r="N237" i="8"/>
  <c r="O237" i="8" s="1"/>
  <c r="P237" i="8" s="1"/>
  <c r="N310" i="8"/>
  <c r="O310" i="8" s="1"/>
  <c r="P310" i="8" s="1"/>
  <c r="N191" i="8"/>
  <c r="O191" i="8" s="1"/>
  <c r="P191" i="8" s="1"/>
  <c r="N809" i="8"/>
  <c r="O809" i="8" s="1"/>
  <c r="P809" i="8" s="1"/>
  <c r="N416" i="8"/>
  <c r="O416" i="8" s="1"/>
  <c r="P416" i="8" s="1"/>
  <c r="N92" i="8"/>
  <c r="O92" i="8" s="1"/>
  <c r="P92" i="8" s="1"/>
  <c r="N856" i="8"/>
  <c r="O856" i="8" s="1"/>
  <c r="P856" i="8" s="1"/>
  <c r="N665" i="8"/>
  <c r="O665" i="8" s="1"/>
  <c r="P665" i="8" s="1"/>
  <c r="N91" i="8"/>
  <c r="O91" i="8" s="1"/>
  <c r="P91" i="8" s="1"/>
  <c r="N608" i="8"/>
  <c r="O608" i="8" s="1"/>
  <c r="P608" i="8" s="1"/>
  <c r="N327" i="8"/>
  <c r="O327" i="8" s="1"/>
  <c r="P327" i="8" s="1"/>
  <c r="N640" i="8"/>
  <c r="O640" i="8" s="1"/>
  <c r="P640" i="8" s="1"/>
  <c r="N5" i="8"/>
  <c r="O5" i="8" s="1"/>
  <c r="P5" i="8" s="1"/>
  <c r="N232" i="8"/>
  <c r="O232" i="8" s="1"/>
  <c r="P232" i="8" s="1"/>
  <c r="N293" i="8"/>
  <c r="O293" i="8" s="1"/>
  <c r="P293" i="8" s="1"/>
  <c r="N96" i="8"/>
  <c r="O96" i="8" s="1"/>
  <c r="P96" i="8" s="1"/>
  <c r="N679" i="8"/>
  <c r="O679" i="8" s="1"/>
  <c r="P679" i="8" s="1"/>
  <c r="N602" i="8"/>
  <c r="O602" i="8" s="1"/>
  <c r="P602" i="8" s="1"/>
  <c r="N207" i="8"/>
  <c r="O207" i="8" s="1"/>
  <c r="P207" i="8" s="1"/>
  <c r="N818" i="8"/>
  <c r="O818" i="8" s="1"/>
  <c r="P818" i="8" s="1"/>
  <c r="N243" i="8"/>
  <c r="O243" i="8" s="1"/>
  <c r="P243" i="8" s="1"/>
  <c r="N127" i="8"/>
  <c r="O127" i="8" s="1"/>
  <c r="P127" i="8" s="1"/>
  <c r="N604" i="8"/>
  <c r="O604" i="8" s="1"/>
  <c r="P604" i="8" s="1"/>
  <c r="N692" i="8"/>
  <c r="O692" i="8" s="1"/>
  <c r="P692" i="8" s="1"/>
  <c r="N446" i="8"/>
  <c r="O446" i="8" s="1"/>
  <c r="P446" i="8" s="1"/>
  <c r="N475" i="8"/>
  <c r="O475" i="8" s="1"/>
  <c r="P475" i="8" s="1"/>
  <c r="N170" i="8"/>
  <c r="O170" i="8" s="1"/>
  <c r="P170" i="8" s="1"/>
  <c r="N177" i="8"/>
  <c r="O177" i="8" s="1"/>
  <c r="P177" i="8" s="1"/>
  <c r="N693" i="8"/>
  <c r="O693" i="8" s="1"/>
  <c r="P693" i="8" s="1"/>
  <c r="N543" i="8"/>
  <c r="O543" i="8" s="1"/>
  <c r="P543" i="8" s="1"/>
  <c r="N735" i="8"/>
  <c r="O735" i="8" s="1"/>
  <c r="P735" i="8" s="1"/>
  <c r="N662" i="8"/>
  <c r="O662" i="8" s="1"/>
  <c r="P662" i="8" s="1"/>
  <c r="N24" i="8"/>
  <c r="O24" i="8" s="1"/>
  <c r="P24" i="8" s="1"/>
  <c r="N386" i="8"/>
  <c r="O386" i="8" s="1"/>
  <c r="P386" i="8" s="1"/>
  <c r="N874" i="8"/>
  <c r="O874" i="8" s="1"/>
  <c r="P874" i="8" s="1"/>
  <c r="N493" i="8"/>
  <c r="O493" i="8" s="1"/>
  <c r="N234" i="8"/>
  <c r="O234" i="8" s="1"/>
  <c r="P234" i="8" s="1"/>
  <c r="N579" i="8"/>
  <c r="O579" i="8" s="1"/>
  <c r="P579" i="8" s="1"/>
  <c r="N229" i="8"/>
  <c r="O229" i="8" s="1"/>
  <c r="P229" i="8" s="1"/>
  <c r="N313" i="8"/>
  <c r="O313" i="8" s="1"/>
  <c r="P313" i="8" s="1"/>
  <c r="N840" i="8"/>
  <c r="O840" i="8" s="1"/>
  <c r="P840" i="8" s="1"/>
  <c r="N123" i="8"/>
  <c r="O123" i="8" s="1"/>
  <c r="P123" i="8" s="1"/>
  <c r="N844" i="8"/>
  <c r="O844" i="8" s="1"/>
  <c r="P844" i="8" s="1"/>
  <c r="N556" i="8"/>
  <c r="O556" i="8" s="1"/>
  <c r="P556" i="8" s="1"/>
  <c r="N190" i="8"/>
  <c r="O190" i="8" s="1"/>
  <c r="P190" i="8" s="1"/>
  <c r="N36" i="8"/>
  <c r="O36" i="8" s="1"/>
  <c r="P36" i="8" s="1"/>
  <c r="N664" i="8"/>
  <c r="O664" i="8" s="1"/>
  <c r="P664" i="8" s="1"/>
  <c r="N667" i="8"/>
  <c r="O667" i="8" s="1"/>
  <c r="P667" i="8" s="1"/>
  <c r="N627" i="8"/>
  <c r="O627" i="8" s="1"/>
  <c r="N852" i="8"/>
  <c r="O852" i="8" s="1"/>
  <c r="N350" i="8"/>
  <c r="O350" i="8" s="1"/>
  <c r="P350" i="8" s="1"/>
  <c r="N453" i="8"/>
  <c r="O453" i="8" s="1"/>
  <c r="P453" i="8" s="1"/>
  <c r="N221" i="8"/>
  <c r="O221" i="8" s="1"/>
  <c r="P221" i="8" s="1"/>
  <c r="N572" i="8"/>
  <c r="O572" i="8" s="1"/>
  <c r="P572" i="8" s="1"/>
  <c r="N626" i="8"/>
  <c r="O626" i="8" s="1"/>
  <c r="P626" i="8" s="1"/>
  <c r="N265" i="8"/>
  <c r="O265" i="8" s="1"/>
  <c r="P265" i="8" s="1"/>
  <c r="N418" i="8"/>
  <c r="O418" i="8" s="1"/>
  <c r="P418" i="8" s="1"/>
  <c r="N805" i="8"/>
  <c r="O805" i="8" s="1"/>
  <c r="P805" i="8" s="1"/>
  <c r="N75" i="8"/>
  <c r="O75" i="8" s="1"/>
  <c r="P75" i="8" s="1"/>
  <c r="N38" i="8"/>
  <c r="O38" i="8" s="1"/>
  <c r="P38" i="8" s="1"/>
  <c r="N264" i="8"/>
  <c r="O264" i="8" s="1"/>
  <c r="P264" i="8" s="1"/>
  <c r="N546" i="8"/>
  <c r="O546" i="8" s="1"/>
  <c r="P546" i="8" s="1"/>
  <c r="N110" i="8"/>
  <c r="O110" i="8" s="1"/>
  <c r="P110" i="8" s="1"/>
  <c r="N142" i="8"/>
  <c r="O142" i="8" s="1"/>
  <c r="P142" i="8" s="1"/>
  <c r="N535" i="8"/>
  <c r="O535" i="8" s="1"/>
  <c r="P535" i="8" s="1"/>
  <c r="N385" i="8"/>
  <c r="O385" i="8" s="1"/>
  <c r="P385" i="8" s="1"/>
  <c r="N620" i="8"/>
  <c r="O620" i="8" s="1"/>
  <c r="P620" i="8" s="1"/>
  <c r="N141" i="8"/>
  <c r="O141" i="8" s="1"/>
  <c r="P141" i="8" s="1"/>
  <c r="N871" i="8"/>
  <c r="O871" i="8" s="1"/>
  <c r="P871" i="8" s="1"/>
  <c r="N307" i="8"/>
  <c r="O307" i="8" s="1"/>
  <c r="P307" i="8" s="1"/>
  <c r="N828" i="8"/>
  <c r="O828" i="8" s="1"/>
  <c r="P828" i="8" s="1"/>
  <c r="N723" i="8"/>
  <c r="O723" i="8" s="1"/>
  <c r="P723" i="8" s="1"/>
  <c r="N497" i="8"/>
  <c r="O497" i="8" s="1"/>
  <c r="P497" i="8" s="1"/>
  <c r="N718" i="8"/>
  <c r="O718" i="8" s="1"/>
  <c r="P718" i="8" s="1"/>
  <c r="N459" i="8"/>
  <c r="O459" i="8" s="1"/>
  <c r="P459" i="8" s="1"/>
  <c r="N589" i="8"/>
  <c r="O589" i="8" s="1"/>
  <c r="P589" i="8" s="1"/>
  <c r="N218" i="8"/>
  <c r="O218" i="8" s="1"/>
  <c r="P218" i="8" s="1"/>
  <c r="N312" i="8"/>
  <c r="O312" i="8" s="1"/>
  <c r="P312" i="8" s="1"/>
  <c r="N752" i="8"/>
  <c r="O752" i="8" s="1"/>
  <c r="P752" i="8" s="1"/>
  <c r="N238" i="8"/>
  <c r="O238" i="8" s="1"/>
  <c r="P238" i="8" s="1"/>
  <c r="N728" i="8"/>
  <c r="O728" i="8" s="1"/>
  <c r="P728" i="8" s="1"/>
  <c r="N616" i="8"/>
  <c r="O616" i="8" s="1"/>
  <c r="P616" i="8" s="1"/>
  <c r="N695" i="8"/>
  <c r="O695" i="8" s="1"/>
  <c r="P695" i="8" s="1"/>
  <c r="N402" i="8"/>
  <c r="O402" i="8" s="1"/>
  <c r="P402" i="8" s="1"/>
  <c r="N173" i="8"/>
  <c r="O173" i="8" s="1"/>
  <c r="P173" i="8" s="1"/>
  <c r="N677" i="8"/>
  <c r="O677" i="8" s="1"/>
  <c r="P677" i="8" s="1"/>
  <c r="N194" i="8"/>
  <c r="O194" i="8" s="1"/>
  <c r="P194" i="8" s="1"/>
  <c r="N117" i="8"/>
  <c r="O117" i="8" s="1"/>
  <c r="P117" i="8" s="1"/>
  <c r="N116" i="8"/>
  <c r="O116" i="8" s="1"/>
  <c r="P116" i="8" s="1"/>
  <c r="N84" i="8"/>
  <c r="O84" i="8" s="1"/>
  <c r="P84" i="8" s="1"/>
  <c r="N383" i="8"/>
  <c r="O383" i="8" s="1"/>
  <c r="P383" i="8" s="1"/>
  <c r="N185" i="8"/>
  <c r="O185" i="8" s="1"/>
  <c r="P185" i="8" s="1"/>
  <c r="N343" i="8"/>
  <c r="O343" i="8" s="1"/>
  <c r="P343" i="8" s="1"/>
  <c r="N303" i="8"/>
  <c r="O303" i="8" s="1"/>
  <c r="P303" i="8" s="1"/>
  <c r="N787" i="8"/>
  <c r="O787" i="8" s="1"/>
  <c r="P787" i="8" s="1"/>
  <c r="N835" i="8"/>
  <c r="O835" i="8" s="1"/>
  <c r="P835" i="8" s="1"/>
  <c r="N399" i="8"/>
  <c r="O399" i="8" s="1"/>
  <c r="P399" i="8" s="1"/>
  <c r="N33" i="8"/>
  <c r="O33" i="8" s="1"/>
  <c r="P33" i="8" s="1"/>
  <c r="N480" i="8"/>
  <c r="O480" i="8" s="1"/>
  <c r="P480" i="8" s="1"/>
  <c r="N653" i="8"/>
  <c r="O653" i="8" s="1"/>
  <c r="P653" i="8" s="1"/>
  <c r="N364" i="8"/>
  <c r="O364" i="8" s="1"/>
  <c r="P364" i="8" s="1"/>
  <c r="N845" i="8"/>
  <c r="O845" i="8" s="1"/>
  <c r="P845" i="8" s="1"/>
  <c r="N372" i="8"/>
  <c r="O372" i="8" s="1"/>
  <c r="P372" i="8" s="1"/>
  <c r="N101" i="8"/>
  <c r="O101" i="8" s="1"/>
  <c r="P101" i="8" s="1"/>
  <c r="N180" i="8"/>
  <c r="O180" i="8" s="1"/>
  <c r="P180" i="8" s="1"/>
  <c r="N607" i="8"/>
  <c r="O607" i="8" s="1"/>
  <c r="P607" i="8" s="1"/>
  <c r="N657" i="8"/>
  <c r="O657" i="8" s="1"/>
  <c r="P657" i="8" s="1"/>
  <c r="N357" i="8"/>
  <c r="O357" i="8" s="1"/>
  <c r="P357" i="8" s="1"/>
  <c r="N328" i="8"/>
  <c r="O328" i="8" s="1"/>
  <c r="P328" i="8" s="1"/>
  <c r="N760" i="8"/>
  <c r="O760" i="8" s="1"/>
  <c r="P760" i="8" s="1"/>
  <c r="N594" i="8"/>
  <c r="O594" i="8" s="1"/>
  <c r="P594" i="8" s="1"/>
  <c r="N843" i="8"/>
  <c r="O843" i="8" s="1"/>
  <c r="P843" i="8" s="1"/>
  <c r="N581" i="8"/>
  <c r="O581" i="8" s="1"/>
  <c r="P581" i="8" s="1"/>
  <c r="N266" i="8"/>
  <c r="O266" i="8" s="1"/>
  <c r="P266" i="8" s="1"/>
  <c r="N788" i="8"/>
  <c r="O788" i="8" s="1"/>
  <c r="P788" i="8" s="1"/>
  <c r="N410" i="8"/>
  <c r="O410" i="8" s="1"/>
  <c r="P410" i="8" s="1"/>
  <c r="N254" i="8"/>
  <c r="O254" i="8" s="1"/>
  <c r="P254" i="8" s="1"/>
  <c r="N20" i="8"/>
  <c r="O20" i="8" s="1"/>
  <c r="P20" i="8" s="1"/>
  <c r="N674" i="8"/>
  <c r="O674" i="8" s="1"/>
  <c r="P674" i="8" s="1"/>
  <c r="N298" i="8"/>
  <c r="O298" i="8" s="1"/>
  <c r="P298" i="8" s="1"/>
  <c r="N22" i="8"/>
  <c r="O22" i="8" s="1"/>
  <c r="P22" i="8" s="1"/>
  <c r="N270" i="8"/>
  <c r="O270" i="8" s="1"/>
  <c r="P270" i="8" s="1"/>
  <c r="N228" i="8"/>
  <c r="O228" i="8" s="1"/>
  <c r="P228" i="8" s="1"/>
  <c r="N825" i="8"/>
  <c r="O825" i="8" s="1"/>
  <c r="P825" i="8" s="1"/>
  <c r="N384" i="8"/>
  <c r="O384" i="8" s="1"/>
  <c r="P384" i="8" s="1"/>
  <c r="N585" i="8"/>
  <c r="O585" i="8" s="1"/>
  <c r="P585" i="8" s="1"/>
  <c r="N568" i="8"/>
  <c r="O568" i="8" s="1"/>
  <c r="P568" i="8" s="1"/>
  <c r="N160" i="8"/>
  <c r="O160" i="8" s="1"/>
  <c r="P160" i="8" s="1"/>
  <c r="N863" i="8"/>
  <c r="O863" i="8" s="1"/>
  <c r="N481" i="8"/>
  <c r="O481" i="8" s="1"/>
  <c r="P481" i="8" s="1"/>
  <c r="N158" i="8"/>
  <c r="O158" i="8" s="1"/>
  <c r="P158" i="8" s="1"/>
  <c r="N215" i="8"/>
  <c r="O215" i="8" s="1"/>
  <c r="P215" i="8" s="1"/>
  <c r="N304" i="8"/>
  <c r="O304" i="8" s="1"/>
  <c r="P304" i="8" s="1"/>
  <c r="N147" i="8"/>
  <c r="O147" i="8" s="1"/>
  <c r="P147" i="8" s="1"/>
  <c r="N260" i="8"/>
  <c r="O260" i="8" s="1"/>
  <c r="P260" i="8" s="1"/>
  <c r="N132" i="8"/>
  <c r="O132" i="8" s="1"/>
  <c r="P132" i="8" s="1"/>
  <c r="N610" i="8"/>
  <c r="O610" i="8" s="1"/>
  <c r="P610" i="8" s="1"/>
  <c r="N213" i="8"/>
  <c r="O213" i="8" s="1"/>
  <c r="P213" i="8" s="1"/>
  <c r="N813" i="8"/>
  <c r="O813" i="8" s="1"/>
  <c r="P813" i="8" s="1"/>
  <c r="N341" i="8"/>
  <c r="O341" i="8" s="1"/>
  <c r="P341" i="8" s="1"/>
  <c r="N166" i="8"/>
  <c r="O166" i="8" s="1"/>
  <c r="P166" i="8" s="1"/>
  <c r="N144" i="8"/>
  <c r="O144" i="8" s="1"/>
  <c r="P144" i="8" s="1"/>
  <c r="N81" i="8"/>
  <c r="O81" i="8" s="1"/>
  <c r="P81" i="8" s="1"/>
  <c r="N578" i="8"/>
  <c r="O578" i="8" s="1"/>
  <c r="P578" i="8" s="1"/>
  <c r="N436" i="8"/>
  <c r="O436" i="8" s="1"/>
  <c r="P436" i="8" s="1"/>
  <c r="N393" i="8"/>
  <c r="O393" i="8" s="1"/>
  <c r="P393" i="8" s="1"/>
  <c r="N791" i="8"/>
  <c r="O791" i="8" s="1"/>
  <c r="P791" i="8" s="1"/>
  <c r="N150" i="8"/>
  <c r="O150" i="8" s="1"/>
  <c r="P150" i="8" s="1"/>
  <c r="N455" i="8"/>
  <c r="O455" i="8" s="1"/>
  <c r="P455" i="8" s="1"/>
  <c r="N433" i="8"/>
  <c r="O433" i="8" s="1"/>
  <c r="P433" i="8" s="1"/>
  <c r="N382" i="8"/>
  <c r="O382" i="8" s="1"/>
  <c r="P382" i="8" s="1"/>
  <c r="N628" i="8"/>
  <c r="O628" i="8" s="1"/>
  <c r="P628" i="8" s="1"/>
  <c r="N71" i="8"/>
  <c r="O71" i="8" s="1"/>
  <c r="P71" i="8" s="1"/>
  <c r="N526" i="8"/>
  <c r="O526" i="8" s="1"/>
  <c r="P526" i="8" s="1"/>
  <c r="N819" i="8"/>
  <c r="O819" i="8" s="1"/>
  <c r="P819" i="8" s="1"/>
  <c r="N566" i="8"/>
  <c r="O566" i="8" s="1"/>
  <c r="P566" i="8" s="1"/>
  <c r="N140" i="8"/>
  <c r="O140" i="8" s="1"/>
  <c r="P140" i="8" s="1"/>
  <c r="N314" i="8"/>
  <c r="O314" i="8" s="1"/>
  <c r="P314" i="8" s="1"/>
  <c r="N294" i="8"/>
  <c r="O294" i="8" s="1"/>
  <c r="P294" i="8" s="1"/>
  <c r="N255" i="8"/>
  <c r="O255" i="8" s="1"/>
  <c r="P255" i="8" s="1"/>
  <c r="N743" i="8"/>
  <c r="O743" i="8" s="1"/>
  <c r="P743" i="8" s="1"/>
  <c r="N347" i="8"/>
  <c r="O347" i="8" s="1"/>
  <c r="P347" i="8" s="1"/>
  <c r="N235" i="8"/>
  <c r="O235" i="8" s="1"/>
  <c r="P235" i="8" s="1"/>
  <c r="N487" i="8"/>
  <c r="O487" i="8" s="1"/>
  <c r="P487" i="8" s="1"/>
  <c r="N346" i="8"/>
  <c r="O346" i="8" s="1"/>
  <c r="P346" i="8" s="1"/>
  <c r="N553" i="8"/>
  <c r="O553" i="8" s="1"/>
  <c r="P553" i="8" s="1"/>
  <c r="N711" i="8"/>
  <c r="O711" i="8" s="1"/>
  <c r="P711" i="8" s="1"/>
  <c r="N720" i="8"/>
  <c r="O720" i="8" s="1"/>
  <c r="P720" i="8" s="1"/>
  <c r="N165" i="8"/>
  <c r="O165" i="8" s="1"/>
  <c r="P165" i="8" s="1"/>
  <c r="N770" i="8"/>
  <c r="O770" i="8" s="1"/>
  <c r="P770" i="8" s="1"/>
  <c r="N704" i="8"/>
  <c r="O704" i="8" s="1"/>
  <c r="P704" i="8" s="1"/>
  <c r="N163" i="8"/>
  <c r="O163" i="8" s="1"/>
  <c r="N261" i="8"/>
  <c r="O261" i="8" s="1"/>
  <c r="P261" i="8" s="1"/>
  <c r="N690" i="8"/>
  <c r="O690" i="8" s="1"/>
  <c r="P690" i="8" s="1"/>
  <c r="N309" i="8"/>
  <c r="O309" i="8" s="1"/>
  <c r="P309" i="8" s="1"/>
  <c r="N854" i="8"/>
  <c r="O854" i="8" s="1"/>
  <c r="P854" i="8" s="1"/>
  <c r="N838" i="8"/>
  <c r="O838" i="8" s="1"/>
  <c r="P838" i="8" s="1"/>
  <c r="N756" i="8"/>
  <c r="O756" i="8" s="1"/>
  <c r="P756" i="8" s="1"/>
  <c r="N678" i="8"/>
  <c r="O678" i="8" s="1"/>
  <c r="P678" i="8" s="1"/>
  <c r="N88" i="8"/>
  <c r="O88" i="8" s="1"/>
  <c r="P88" i="8" s="1"/>
  <c r="N308" i="8"/>
  <c r="O308" i="8" s="1"/>
  <c r="P308" i="8" s="1"/>
  <c r="N463" i="8"/>
  <c r="O463" i="8" s="1"/>
  <c r="P463" i="8" s="1"/>
  <c r="N345" i="8"/>
  <c r="O345" i="8" s="1"/>
  <c r="P345" i="8" s="1"/>
  <c r="N583" i="8"/>
  <c r="O583" i="8" s="1"/>
  <c r="P583" i="8" s="1"/>
  <c r="N506" i="8"/>
  <c r="O506" i="8" s="1"/>
  <c r="P506" i="8" s="1"/>
  <c r="N595" i="8"/>
  <c r="O595" i="8" s="1"/>
  <c r="P595" i="8" s="1"/>
  <c r="N632" i="8"/>
  <c r="O632" i="8" s="1"/>
  <c r="P632" i="8" s="1"/>
  <c r="N766" i="8"/>
  <c r="O766" i="8" s="1"/>
  <c r="P766" i="8" s="1"/>
  <c r="N847" i="8"/>
  <c r="O847" i="8" s="1"/>
  <c r="P847" i="8" s="1"/>
  <c r="N793" i="8"/>
  <c r="O793" i="8" s="1"/>
  <c r="P793" i="8" s="1"/>
  <c r="N516" i="8"/>
  <c r="O516" i="8" s="1"/>
  <c r="P516" i="8" s="1"/>
  <c r="N571" i="8"/>
  <c r="O571" i="8" s="1"/>
  <c r="P571" i="8" s="1"/>
  <c r="N778" i="8"/>
  <c r="O778" i="8" s="1"/>
  <c r="P778" i="8" s="1"/>
  <c r="N816" i="8"/>
  <c r="O816" i="8" s="1"/>
  <c r="N87" i="8"/>
  <c r="O87" i="8" s="1"/>
  <c r="P87" i="8" s="1"/>
  <c r="N248" i="8"/>
  <c r="O248" i="8" s="1"/>
  <c r="P248" i="8" s="1"/>
  <c r="N86" i="8"/>
  <c r="O86" i="8" s="1"/>
  <c r="P86" i="8" s="1"/>
  <c r="N102" i="8"/>
  <c r="O102" i="8" s="1"/>
  <c r="P102" i="8" s="1"/>
  <c r="N771" i="8"/>
  <c r="O771" i="8" s="1"/>
  <c r="P771" i="8" s="1"/>
  <c r="N867" i="8"/>
  <c r="O867" i="8" s="1"/>
  <c r="P867" i="8" s="1"/>
  <c r="N827" i="8"/>
  <c r="O827" i="8" s="1"/>
  <c r="P827" i="8" s="1"/>
  <c r="N810" i="8"/>
  <c r="O810" i="8" s="1"/>
  <c r="P810" i="8" s="1"/>
  <c r="N721" i="8"/>
  <c r="O721" i="8" s="1"/>
  <c r="P721" i="8" s="1"/>
  <c r="N494" i="8"/>
  <c r="O494" i="8" s="1"/>
  <c r="P494" i="8" s="1"/>
  <c r="N495" i="8"/>
  <c r="O495" i="8" s="1"/>
  <c r="P495" i="8" s="1"/>
  <c r="N458" i="8"/>
  <c r="O458" i="8" s="1"/>
  <c r="P458" i="8" s="1"/>
  <c r="N373" i="8"/>
  <c r="O373" i="8" s="1"/>
  <c r="N342" i="8"/>
  <c r="O342" i="8" s="1"/>
  <c r="P342" i="8" s="1"/>
  <c r="N138" i="8"/>
  <c r="O138" i="8" s="1"/>
  <c r="P138" i="8" s="1"/>
  <c r="N83" i="8"/>
  <c r="O83" i="8" s="1"/>
  <c r="P83" i="8" s="1"/>
  <c r="N14" i="8"/>
  <c r="O14" i="8" s="1"/>
  <c r="N859" i="8"/>
  <c r="O859" i="8" s="1"/>
  <c r="P859" i="8" s="1"/>
  <c r="N284" i="8"/>
  <c r="O284" i="8" s="1"/>
  <c r="P284" i="8" s="1"/>
  <c r="N212" i="8"/>
  <c r="O212" i="8" s="1"/>
  <c r="P212" i="8" s="1"/>
  <c r="N444" i="8"/>
  <c r="O444" i="8" s="1"/>
  <c r="P444" i="8" s="1"/>
  <c r="N371" i="8"/>
  <c r="O371" i="8" s="1"/>
  <c r="P371" i="8" s="1"/>
  <c r="N725" i="8"/>
  <c r="O725" i="8" s="1"/>
  <c r="P725" i="8" s="1"/>
  <c r="N419" i="8"/>
  <c r="O419" i="8" s="1"/>
  <c r="P419" i="8" s="1"/>
  <c r="N183" i="8"/>
  <c r="O183" i="8" s="1"/>
  <c r="P183" i="8" s="1"/>
  <c r="N4" i="8"/>
  <c r="O4" i="8" s="1"/>
  <c r="P4" i="8" s="1"/>
  <c r="N851" i="8"/>
  <c r="O851" i="8" s="1"/>
  <c r="P851" i="8" s="1"/>
  <c r="N849" i="8"/>
  <c r="O849" i="8" s="1"/>
  <c r="P849" i="8" s="1"/>
  <c r="N448" i="8"/>
  <c r="O448" i="8" s="1"/>
  <c r="P448" i="8" s="1"/>
  <c r="N37" i="8"/>
  <c r="O37" i="8" s="1"/>
  <c r="P37" i="8" s="1"/>
  <c r="N647" i="8"/>
  <c r="O647" i="8" s="1"/>
  <c r="P647" i="8" s="1"/>
  <c r="N267" i="8"/>
  <c r="O267" i="8" s="1"/>
  <c r="P267" i="8" s="1"/>
  <c r="N754" i="8"/>
  <c r="O754" i="8" s="1"/>
  <c r="P754" i="8" s="1"/>
  <c r="N834" i="8"/>
  <c r="O834" i="8" s="1"/>
  <c r="P834" i="8" s="1"/>
  <c r="N663" i="8"/>
  <c r="O663" i="8" s="1"/>
  <c r="P663" i="8" s="1"/>
  <c r="N580" i="8"/>
  <c r="O580" i="8" s="1"/>
  <c r="P580" i="8" s="1"/>
  <c r="N512" i="8"/>
  <c r="O512" i="8" s="1"/>
  <c r="N591" i="8"/>
  <c r="O591" i="8" s="1"/>
  <c r="P591" i="8" s="1"/>
  <c r="N486" i="8"/>
  <c r="O486" i="8" s="1"/>
  <c r="P486" i="8" s="1"/>
  <c r="N339" i="8"/>
  <c r="O339" i="8" s="1"/>
  <c r="P339" i="8" s="1"/>
  <c r="N638" i="8"/>
  <c r="O638" i="8" s="1"/>
  <c r="N808" i="8"/>
  <c r="O808" i="8" s="1"/>
  <c r="P808" i="8" s="1"/>
  <c r="N530" i="8"/>
  <c r="O530" i="8" s="1"/>
  <c r="P530" i="8" s="1"/>
  <c r="N710" i="8"/>
  <c r="O710" i="8" s="1"/>
  <c r="P710" i="8" s="1"/>
  <c r="N803" i="8"/>
  <c r="O803" i="8" s="1"/>
  <c r="P803" i="8" s="1"/>
  <c r="N507" i="8"/>
  <c r="O507" i="8" s="1"/>
  <c r="P507" i="8" s="1"/>
  <c r="N644" i="8"/>
  <c r="O644" i="8" s="1"/>
  <c r="P644" i="8" s="1"/>
  <c r="N149" i="8"/>
  <c r="O149" i="8" s="1"/>
  <c r="P149" i="8" s="1"/>
  <c r="N379" i="8"/>
  <c r="O379" i="8" s="1"/>
  <c r="P379" i="8" s="1"/>
  <c r="N474" i="8"/>
  <c r="O474" i="8" s="1"/>
  <c r="P474" i="8" s="1"/>
  <c r="N252" i="8"/>
  <c r="O252" i="8" s="1"/>
  <c r="P252" i="8" s="1"/>
  <c r="N397" i="8"/>
  <c r="O397" i="8" s="1"/>
  <c r="P397" i="8" s="1"/>
  <c r="N352" i="8"/>
  <c r="O352" i="8" s="1"/>
  <c r="P352" i="8" s="1"/>
  <c r="N780" i="8"/>
  <c r="O780" i="8" s="1"/>
  <c r="P780" i="8" s="1"/>
  <c r="N413" i="8"/>
  <c r="O413" i="8" s="1"/>
  <c r="P413" i="8" s="1"/>
  <c r="N378" i="8"/>
  <c r="O378" i="8" s="1"/>
  <c r="P378" i="8" s="1"/>
  <c r="N198" i="8"/>
  <c r="O198" i="8" s="1"/>
  <c r="P198" i="8" s="1"/>
  <c r="N392" i="8"/>
  <c r="O392" i="8" s="1"/>
  <c r="P392" i="8" s="1"/>
  <c r="N452" i="8"/>
  <c r="O452" i="8" s="1"/>
  <c r="P452" i="8" s="1"/>
  <c r="N241" i="8"/>
  <c r="O241" i="8" s="1"/>
  <c r="P241" i="8" s="1"/>
  <c r="N447" i="8"/>
  <c r="O447" i="8" s="1"/>
  <c r="P447" i="8" s="1"/>
  <c r="N40" i="8"/>
  <c r="O40" i="8" s="1"/>
  <c r="P40" i="8" s="1"/>
  <c r="N783" i="8"/>
  <c r="O783" i="8" s="1"/>
  <c r="P783" i="8" s="1"/>
  <c r="N368" i="8"/>
  <c r="O368" i="8" s="1"/>
  <c r="P368" i="8" s="1"/>
  <c r="N209" i="8"/>
  <c r="O209" i="8" s="1"/>
  <c r="P209" i="8" s="1"/>
  <c r="N52" i="8"/>
  <c r="O52" i="8" s="1"/>
  <c r="P52" i="8" s="1"/>
  <c r="N742" i="8"/>
  <c r="O742" i="8" s="1"/>
  <c r="P742" i="8" s="1"/>
  <c r="N143" i="8"/>
  <c r="O143" i="8" s="1"/>
  <c r="P143" i="8" s="1"/>
  <c r="N26" i="8"/>
  <c r="O26" i="8" s="1"/>
  <c r="P26" i="8" s="1"/>
  <c r="N172" i="8"/>
  <c r="O172" i="8" s="1"/>
  <c r="N614" i="8"/>
  <c r="O614" i="8" s="1"/>
  <c r="P614" i="8" s="1"/>
  <c r="N182" i="8"/>
  <c r="O182" i="8" s="1"/>
  <c r="N797" i="8"/>
  <c r="O797" i="8" s="1"/>
  <c r="P797" i="8" s="1"/>
  <c r="N730" i="8"/>
  <c r="O730" i="8" s="1"/>
  <c r="P730" i="8" s="1"/>
  <c r="N484" i="8"/>
  <c r="O484" i="8" s="1"/>
  <c r="P484" i="8" s="1"/>
  <c r="N45" i="8"/>
  <c r="O45" i="8" s="1"/>
  <c r="N592" i="8"/>
  <c r="O592" i="8" s="1"/>
  <c r="P592" i="8" s="1"/>
  <c r="N860" i="8"/>
  <c r="O860" i="8" s="1"/>
  <c r="P860" i="8" s="1"/>
  <c r="N501" i="8"/>
  <c r="O501" i="8" s="1"/>
  <c r="P501" i="8" s="1"/>
  <c r="N613" i="8"/>
  <c r="O613" i="8" s="1"/>
  <c r="P613" i="8" s="1"/>
  <c r="N435" i="8"/>
  <c r="O435" i="8" s="1"/>
  <c r="P435" i="8" s="1"/>
  <c r="N490" i="8"/>
  <c r="O490" i="8" s="1"/>
  <c r="P490" i="8" s="1"/>
  <c r="N673" i="8"/>
  <c r="O673" i="8" s="1"/>
  <c r="P673" i="8" s="1"/>
  <c r="N826" i="8"/>
  <c r="O826" i="8" s="1"/>
  <c r="P826" i="8" s="1"/>
  <c r="N296" i="8"/>
  <c r="O296" i="8" s="1"/>
  <c r="P296" i="8" s="1"/>
  <c r="N879" i="8"/>
  <c r="O879" i="8" s="1"/>
  <c r="P879" i="8" s="1"/>
  <c r="N527" i="8"/>
  <c r="O527" i="8" s="1"/>
  <c r="P527" i="8" s="1"/>
  <c r="N146" i="8"/>
  <c r="O146" i="8" s="1"/>
  <c r="P146" i="8" s="1"/>
  <c r="N564" i="8"/>
  <c r="O564" i="8" s="1"/>
  <c r="P564" i="8" s="1"/>
  <c r="N286" i="8"/>
  <c r="O286" i="8" s="1"/>
  <c r="P286" i="8" s="1"/>
  <c r="N476" i="8"/>
  <c r="O476" i="8" s="1"/>
  <c r="N7" i="8"/>
  <c r="O7" i="8" s="1"/>
  <c r="P7" i="8" s="1"/>
  <c r="N676" i="8"/>
  <c r="O676" i="8" s="1"/>
  <c r="P676" i="8" s="1"/>
  <c r="N880" i="8"/>
  <c r="O880" i="8" s="1"/>
  <c r="P880" i="8" s="1"/>
  <c r="N114" i="8"/>
  <c r="O114" i="8" s="1"/>
  <c r="P114" i="8" s="1"/>
  <c r="N562" i="8"/>
  <c r="O562" i="8" s="1"/>
  <c r="P562" i="8" s="1"/>
  <c r="N99" i="8"/>
  <c r="O99" i="8" s="1"/>
  <c r="P99" i="8" s="1"/>
  <c r="N206" i="8"/>
  <c r="O206" i="8" s="1"/>
  <c r="P206" i="8" s="1"/>
  <c r="N157" i="8"/>
  <c r="O157" i="8" s="1"/>
  <c r="P157" i="8" s="1"/>
  <c r="N547" i="8"/>
  <c r="O547" i="8" s="1"/>
  <c r="P547" i="8" s="1"/>
  <c r="N325" i="8"/>
  <c r="O325" i="8" s="1"/>
  <c r="P325" i="8" s="1"/>
  <c r="N204" i="8"/>
  <c r="O204" i="8" s="1"/>
  <c r="P204" i="8" s="1"/>
  <c r="N636" i="8"/>
  <c r="O636" i="8" s="1"/>
  <c r="P636" i="8" s="1"/>
  <c r="N201" i="8"/>
  <c r="O201" i="8" s="1"/>
  <c r="P201" i="8" s="1"/>
  <c r="N534" i="8"/>
  <c r="O534" i="8" s="1"/>
  <c r="P534" i="8" s="1"/>
  <c r="N811" i="8"/>
  <c r="O811" i="8" s="1"/>
  <c r="P811" i="8" s="1"/>
  <c r="N598" i="8"/>
  <c r="O598" i="8" s="1"/>
  <c r="P598" i="8" s="1"/>
  <c r="N414" i="8"/>
  <c r="O414" i="8" s="1"/>
  <c r="P414" i="8" s="1"/>
  <c r="N370" i="8"/>
  <c r="O370" i="8" s="1"/>
  <c r="P370" i="8" s="1"/>
  <c r="N588" i="8"/>
  <c r="O588" i="8" s="1"/>
  <c r="P588" i="8" s="1"/>
  <c r="N412" i="8"/>
  <c r="O412" i="8" s="1"/>
  <c r="P412" i="8" s="1"/>
  <c r="N699" i="8"/>
  <c r="O699" i="8" s="1"/>
  <c r="P699" i="8" s="1"/>
  <c r="N557" i="8"/>
  <c r="O557" i="8" s="1"/>
  <c r="P557" i="8" s="1"/>
  <c r="N348" i="8"/>
  <c r="O348" i="8" s="1"/>
  <c r="P348" i="8" s="1"/>
  <c r="N551" i="8"/>
  <c r="O551" i="8" s="1"/>
  <c r="P551" i="8" s="1"/>
  <c r="N73" i="8"/>
  <c r="O73" i="8" s="1"/>
  <c r="P73" i="8" s="1"/>
  <c r="N855" i="8"/>
  <c r="O855" i="8" s="1"/>
  <c r="P855" i="8" s="1"/>
  <c r="N519" i="8"/>
  <c r="O519" i="8" s="1"/>
  <c r="P519" i="8" s="1"/>
  <c r="N278" i="8"/>
  <c r="O278" i="8" s="1"/>
  <c r="P278" i="8" s="1"/>
  <c r="N106" i="8"/>
  <c r="O106" i="8" s="1"/>
  <c r="P106" i="8" s="1"/>
  <c r="N47" i="8"/>
  <c r="O47" i="8" s="1"/>
  <c r="P47" i="8" s="1"/>
  <c r="N340" i="8"/>
  <c r="O340" i="8" s="1"/>
  <c r="P340" i="8" s="1"/>
  <c r="N55" i="8"/>
  <c r="O55" i="8" s="1"/>
  <c r="P55" i="8" s="1"/>
  <c r="N277" i="8"/>
  <c r="O277" i="8" s="1"/>
  <c r="P277" i="8" s="1"/>
  <c r="N441" i="8"/>
  <c r="O441" i="8" s="1"/>
  <c r="P441" i="8" s="1"/>
  <c r="N358" i="8"/>
  <c r="O358" i="8" s="1"/>
  <c r="P358" i="8" s="1"/>
  <c r="N719" i="8"/>
  <c r="O719" i="8" s="1"/>
  <c r="P719" i="8" s="1"/>
  <c r="N561" i="8"/>
  <c r="O561" i="8" s="1"/>
  <c r="P561" i="8" s="1"/>
  <c r="N195" i="8"/>
  <c r="O195" i="8" s="1"/>
  <c r="P195" i="8" s="1"/>
  <c r="N761" i="8"/>
  <c r="O761" i="8" s="1"/>
  <c r="P761" i="8" s="1"/>
  <c r="N861" i="8"/>
  <c r="O861" i="8" s="1"/>
  <c r="N208" i="8"/>
  <c r="O208" i="8" s="1"/>
  <c r="P208" i="8" s="1"/>
  <c r="N577" i="8"/>
  <c r="O577" i="8" s="1"/>
  <c r="P577" i="8" s="1"/>
  <c r="N63" i="8"/>
  <c r="O63" i="8" s="1"/>
  <c r="P63" i="8" s="1"/>
  <c r="N119" i="8"/>
  <c r="O119" i="8" s="1"/>
  <c r="P119" i="8" s="1"/>
  <c r="N625" i="8"/>
  <c r="O625" i="8" s="1"/>
  <c r="P625" i="8" s="1"/>
  <c r="N796" i="8"/>
  <c r="O796" i="8" s="1"/>
  <c r="P796" i="8" s="1"/>
  <c r="N175" i="8"/>
  <c r="O175" i="8" s="1"/>
  <c r="P175" i="8" s="1"/>
  <c r="N528" i="8"/>
  <c r="O528" i="8" s="1"/>
  <c r="P528" i="8" s="1"/>
  <c r="N430" i="8"/>
  <c r="O430" i="8" s="1"/>
  <c r="P430" i="8" s="1"/>
  <c r="N135" i="8"/>
  <c r="O135" i="8" s="1"/>
  <c r="P135" i="8" s="1"/>
  <c r="N387" i="8"/>
  <c r="O387" i="8" s="1"/>
  <c r="P387" i="8" s="1"/>
  <c r="N134" i="8"/>
  <c r="O134" i="8" s="1"/>
  <c r="P134" i="8" s="1"/>
  <c r="N477" i="8"/>
  <c r="O477" i="8" s="1"/>
  <c r="P477" i="8" s="1"/>
  <c r="N470" i="8"/>
  <c r="O470" i="8" s="1"/>
  <c r="P470" i="8" s="1"/>
  <c r="N151" i="8"/>
  <c r="O151" i="8" s="1"/>
  <c r="P151" i="8" s="1"/>
  <c r="N376" i="8"/>
  <c r="O376" i="8" s="1"/>
  <c r="P376" i="8" s="1"/>
  <c r="N563" i="8"/>
  <c r="O563" i="8" s="1"/>
  <c r="P563" i="8" s="1"/>
  <c r="N472" i="8"/>
  <c r="O472" i="8" s="1"/>
  <c r="P472" i="8" s="1"/>
  <c r="N259" i="8"/>
  <c r="O259" i="8" s="1"/>
  <c r="P259" i="8" s="1"/>
  <c r="N772" i="8"/>
  <c r="O772" i="8" s="1"/>
  <c r="P772" i="8" s="1"/>
  <c r="N606" i="8"/>
  <c r="O606" i="8" s="1"/>
  <c r="P606" i="8" s="1"/>
  <c r="N462" i="8"/>
  <c r="O462" i="8" s="1"/>
  <c r="P462" i="8" s="1"/>
  <c r="N205" i="8"/>
  <c r="O205" i="8" s="1"/>
  <c r="P205" i="8" s="1"/>
  <c r="N817" i="8"/>
  <c r="O817" i="8" s="1"/>
  <c r="P817" i="8" s="1"/>
  <c r="N98" i="8"/>
  <c r="O98" i="8" s="1"/>
  <c r="P98" i="8" s="1"/>
  <c r="N329" i="8"/>
  <c r="O329" i="8" s="1"/>
  <c r="P329" i="8" s="1"/>
  <c r="N289" i="8"/>
  <c r="O289" i="8" s="1"/>
  <c r="P289" i="8" s="1"/>
  <c r="N869" i="8"/>
  <c r="O869" i="8" s="1"/>
  <c r="P869" i="8" s="1"/>
  <c r="N830" i="8"/>
  <c r="O830" i="8" s="1"/>
  <c r="P830" i="8" s="1"/>
  <c r="N318" i="8"/>
  <c r="O318" i="8" s="1"/>
  <c r="P318" i="8" s="1"/>
  <c r="N645" i="8"/>
  <c r="O645" i="8" s="1"/>
  <c r="P645" i="8" s="1"/>
  <c r="N702" i="8"/>
  <c r="O702" i="8" s="1"/>
  <c r="P702" i="8" s="1"/>
  <c r="N491" i="8"/>
  <c r="O491" i="8" s="1"/>
  <c r="P491" i="8" s="1"/>
  <c r="N661" i="8"/>
  <c r="O661" i="8" s="1"/>
  <c r="P661" i="8" s="1"/>
  <c r="N652" i="8"/>
  <c r="O652" i="8" s="1"/>
  <c r="P652" i="8" s="1"/>
  <c r="N283" i="8"/>
  <c r="O283" i="8" s="1"/>
  <c r="N815" i="8"/>
  <c r="O815" i="8" s="1"/>
  <c r="P815" i="8" s="1"/>
  <c r="N64" i="8"/>
  <c r="O64" i="8" s="1"/>
  <c r="P64" i="8" s="1"/>
  <c r="N415" i="8"/>
  <c r="O415" i="8" s="1"/>
  <c r="P415" i="8" s="1"/>
  <c r="N820" i="8"/>
  <c r="O820" i="8" s="1"/>
  <c r="P820" i="8" s="1"/>
  <c r="N649" i="8"/>
  <c r="O649" i="8" s="1"/>
  <c r="P649" i="8" s="1"/>
  <c r="N287" i="8"/>
  <c r="O287" i="8" s="1"/>
  <c r="P287" i="8" s="1"/>
  <c r="N454" i="8"/>
  <c r="O454" i="8" s="1"/>
  <c r="P454" i="8" s="1"/>
  <c r="N523" i="8"/>
  <c r="O523" i="8" s="1"/>
  <c r="N798" i="8"/>
  <c r="O798" i="8" s="1"/>
  <c r="P798" i="8" s="1"/>
  <c r="N511" i="8"/>
  <c r="O511" i="8" s="1"/>
  <c r="P511" i="8" s="1"/>
  <c r="N297" i="8"/>
  <c r="O297" i="8" s="1"/>
  <c r="P297" i="8" s="1"/>
  <c r="N359" i="8"/>
  <c r="O359" i="8" s="1"/>
  <c r="P359" i="8" s="1"/>
  <c r="N366" i="8"/>
  <c r="O366" i="8" s="1"/>
  <c r="N554" i="8"/>
  <c r="O554" i="8" s="1"/>
  <c r="P554" i="8" s="1"/>
  <c r="N164" i="8"/>
  <c r="O164" i="8" s="1"/>
  <c r="P164" i="8" s="1"/>
  <c r="N801" i="8"/>
  <c r="O801" i="8" s="1"/>
  <c r="P801" i="8" s="1"/>
  <c r="N244" i="8"/>
  <c r="O244" i="8" s="1"/>
  <c r="P244" i="8" s="1"/>
  <c r="N485" i="8"/>
  <c r="O485" i="8" s="1"/>
  <c r="P485" i="8" s="1"/>
  <c r="N672" i="8"/>
  <c r="O672" i="8" s="1"/>
  <c r="P672" i="8" s="1"/>
  <c r="N9" i="8"/>
  <c r="O9" i="8" s="1"/>
  <c r="P9" i="8" s="1"/>
  <c r="N870" i="8"/>
  <c r="O870" i="8" s="1"/>
  <c r="P870" i="8" s="1"/>
  <c r="N275" i="8"/>
  <c r="O275" i="8" s="1"/>
  <c r="N575" i="8"/>
  <c r="O575" i="8" s="1"/>
  <c r="P575" i="8" s="1"/>
  <c r="N108" i="8"/>
  <c r="O108" i="8" s="1"/>
  <c r="P108" i="8" s="1"/>
  <c r="N407" i="8"/>
  <c r="O407" i="8" s="1"/>
  <c r="P407" i="8" s="1"/>
  <c r="N646" i="8"/>
  <c r="O646" i="8" s="1"/>
  <c r="P646" i="8" s="1"/>
  <c r="N62" i="8"/>
  <c r="O62" i="8" s="1"/>
  <c r="P62" i="8" s="1"/>
  <c r="N837" i="8"/>
  <c r="O837" i="8" s="1"/>
  <c r="P837" i="8" s="1"/>
  <c r="N216" i="8"/>
  <c r="O216" i="8" s="1"/>
  <c r="P216" i="8" s="1"/>
  <c r="N34" i="8"/>
  <c r="O34" i="8" s="1"/>
  <c r="P34" i="8" s="1"/>
  <c r="N306" i="8"/>
  <c r="O306" i="8" s="1"/>
  <c r="P306" i="8" s="1"/>
  <c r="N10" i="8"/>
  <c r="O10" i="8" s="1"/>
  <c r="P10" i="8" s="1"/>
  <c r="N39" i="8"/>
  <c r="O39" i="8" s="1"/>
  <c r="P39" i="8" s="1"/>
  <c r="N250" i="8"/>
  <c r="O250" i="8" s="1"/>
  <c r="P250" i="8" s="1"/>
  <c r="N517" i="8"/>
  <c r="O517" i="8" s="1"/>
  <c r="N58" i="8"/>
  <c r="O58" i="8" s="1"/>
  <c r="P58" i="8" s="1"/>
  <c r="N745" i="8"/>
  <c r="O745" i="8" s="1"/>
  <c r="N499" i="8"/>
  <c r="O499" i="8" s="1"/>
  <c r="P499" i="8" s="1"/>
  <c r="N374" i="8"/>
  <c r="O374" i="8" s="1"/>
  <c r="P374" i="8" s="1"/>
  <c r="N168" i="8"/>
  <c r="O168" i="8" s="1"/>
  <c r="P168" i="8" s="1"/>
  <c r="N587" i="8"/>
  <c r="O587" i="8" s="1"/>
  <c r="P587" i="8" s="1"/>
  <c r="N11" i="8"/>
  <c r="O11" i="8" s="1"/>
  <c r="P11" i="8" s="1"/>
  <c r="C42" i="13" l="1"/>
  <c r="D42" i="13"/>
  <c r="F42" i="13"/>
  <c r="H42" i="13"/>
  <c r="J42" i="13"/>
  <c r="L42" i="13"/>
  <c r="N42" i="13"/>
  <c r="K41" i="13"/>
  <c r="G41" i="13"/>
  <c r="I41" i="13"/>
  <c r="O41" i="13"/>
  <c r="M41" i="13"/>
  <c r="N242" i="8"/>
  <c r="O242" i="8" s="1"/>
  <c r="P242" i="8" s="1"/>
  <c r="N875" i="8"/>
  <c r="O875" i="8" s="1"/>
  <c r="P875" i="8" s="1"/>
  <c r="N873" i="8"/>
  <c r="O873" i="8" s="1"/>
  <c r="P873" i="8" s="1"/>
  <c r="N839" i="8"/>
  <c r="O839" i="8" s="1"/>
  <c r="P839" i="8" s="1"/>
  <c r="N790" i="8"/>
  <c r="O790" i="8" s="1"/>
  <c r="P790" i="8" s="1"/>
  <c r="N492" i="8"/>
  <c r="O492" i="8" s="1"/>
  <c r="P492" i="8" s="1"/>
  <c r="N189" i="8"/>
  <c r="O189" i="8" s="1"/>
  <c r="P189" i="8" s="1"/>
  <c r="N643" i="8"/>
  <c r="O643" i="8" s="1"/>
  <c r="P643" i="8" s="1"/>
  <c r="N717" i="8"/>
  <c r="O717" i="8" s="1"/>
  <c r="P717" i="8" s="1"/>
  <c r="N245" i="8"/>
  <c r="O245" i="8" s="1"/>
  <c r="P245" i="8" s="1"/>
  <c r="N795" i="8"/>
  <c r="O795" i="8" s="1"/>
  <c r="P795" i="8" s="1"/>
  <c r="N669" i="8"/>
  <c r="O669" i="8" s="1"/>
  <c r="P669" i="8" s="1"/>
  <c r="N727" i="8"/>
  <c r="O727" i="8" s="1"/>
  <c r="P727" i="8" s="1"/>
  <c r="N775" i="8"/>
  <c r="O775" i="8" s="1"/>
  <c r="P775" i="8" s="1"/>
  <c r="N765" i="8"/>
  <c r="O765" i="8" s="1"/>
  <c r="P765" i="8" s="1"/>
  <c r="N749" i="8"/>
  <c r="O749" i="8" s="1"/>
  <c r="P749" i="8" s="1"/>
  <c r="N687" i="8"/>
  <c r="O687" i="8" s="1"/>
  <c r="P687" i="8" s="1"/>
  <c r="N705" i="8"/>
  <c r="O705" i="8" s="1"/>
  <c r="P705" i="8" s="1"/>
  <c r="N833" i="8"/>
  <c r="O833" i="8" s="1"/>
  <c r="P833" i="8" s="1"/>
  <c r="N848" i="8"/>
  <c r="O848" i="8" s="1"/>
  <c r="P848" i="8" s="1"/>
  <c r="E31" i="13"/>
  <c r="I31" i="13"/>
  <c r="K31" i="13"/>
  <c r="M31" i="13"/>
  <c r="O31" i="13"/>
  <c r="E39" i="13"/>
  <c r="G39" i="13"/>
  <c r="I39" i="13"/>
  <c r="K39" i="13"/>
  <c r="E42" i="13"/>
  <c r="O27" i="13"/>
  <c r="M22" i="13"/>
  <c r="O22" i="13"/>
  <c r="E27" i="13"/>
  <c r="G27" i="13"/>
  <c r="I27" i="13"/>
  <c r="K27" i="13"/>
  <c r="M27" i="13"/>
  <c r="P31" i="13"/>
  <c r="G31" i="13"/>
  <c r="E22" i="13"/>
  <c r="G22" i="13"/>
  <c r="I22" i="13"/>
  <c r="K22" i="13"/>
  <c r="I42" i="13"/>
  <c r="O42" i="13"/>
  <c r="K42" i="13"/>
  <c r="Q22" i="13"/>
  <c r="Q27" i="13"/>
  <c r="G42" i="13"/>
  <c r="Q34" i="13"/>
  <c r="Q36" i="13"/>
  <c r="Q39" i="13"/>
  <c r="Q31" i="13"/>
  <c r="M42" i="13"/>
  <c r="P42" i="13"/>
  <c r="Q41" i="13" l="1"/>
  <c r="Q42" i="13"/>
</calcChain>
</file>

<file path=xl/sharedStrings.xml><?xml version="1.0" encoding="utf-8"?>
<sst xmlns="http://schemas.openxmlformats.org/spreadsheetml/2006/main" count="7149" uniqueCount="2178">
  <si>
    <t>STT</t>
  </si>
  <si>
    <t>Mã SV</t>
  </si>
  <si>
    <t>Họ tên</t>
  </si>
  <si>
    <t>Ngày sinh</t>
  </si>
  <si>
    <t>21021275</t>
  </si>
  <si>
    <t>Yên Thế Duy</t>
  </si>
  <si>
    <t>21020014</t>
  </si>
  <si>
    <t>Vương Trường Giang</t>
  </si>
  <si>
    <t>Ngành</t>
  </si>
  <si>
    <t>Lớp</t>
  </si>
  <si>
    <t>1.21-22</t>
  </si>
  <si>
    <t>2.21-22</t>
  </si>
  <si>
    <t>1.22-23</t>
  </si>
  <si>
    <t>2.22-23</t>
  </si>
  <si>
    <t>1.23-24</t>
  </si>
  <si>
    <t>2.23-24</t>
  </si>
  <si>
    <t>Toàn khóa</t>
  </si>
  <si>
    <t>Công nghệ Kỹ thuật Cơ điện tử</t>
  </si>
  <si>
    <t>QH-2021-I/CQ-M-MT1</t>
  </si>
  <si>
    <t>Công nghệ Thông tin</t>
  </si>
  <si>
    <t>QH-2021-I/CQ-I-IT15</t>
  </si>
  <si>
    <t>21021566</t>
  </si>
  <si>
    <t>Vương Quốc Cường</t>
  </si>
  <si>
    <t>21021372</t>
  </si>
  <si>
    <t>Vương Ngọc Thiện</t>
  </si>
  <si>
    <t>21021618</t>
  </si>
  <si>
    <t>Vương Hoàng Minh</t>
  </si>
  <si>
    <t>21021002</t>
  </si>
  <si>
    <t>Vương Đắc Lộc</t>
  </si>
  <si>
    <t>Công nghệ kỹ thuật Điện tử - Viễn thông</t>
  </si>
  <si>
    <t>QH-2021-I/CQ-E-EC1</t>
  </si>
  <si>
    <t>QH-2021-I/CQ-M-MT2</t>
  </si>
  <si>
    <t>Vật lý Kỹ thuật</t>
  </si>
  <si>
    <t>QH-2021-I/CQ-P-EP</t>
  </si>
  <si>
    <t>21021027</t>
  </si>
  <si>
    <t>Vũ Xuân Sơn</t>
  </si>
  <si>
    <t>21021066</t>
  </si>
  <si>
    <t>Vũ Việt Vương</t>
  </si>
  <si>
    <t>21020632</t>
  </si>
  <si>
    <t>Vũ Việt Hoàng</t>
  </si>
  <si>
    <t>Khoa học Máy tính</t>
  </si>
  <si>
    <t>QH-2021-I/CQ-I-CS3</t>
  </si>
  <si>
    <t>21020168</t>
  </si>
  <si>
    <t>Vũ Việt Anh</t>
  </si>
  <si>
    <t>21021269</t>
  </si>
  <si>
    <t>QH-2021-I/CQ-I-CS2</t>
  </si>
  <si>
    <t>21021621</t>
  </si>
  <si>
    <t>Vũ Văn Nghĩa</t>
  </si>
  <si>
    <t>21020195</t>
  </si>
  <si>
    <t>Vũ Trường Hải</t>
  </si>
  <si>
    <t>21021486</t>
  </si>
  <si>
    <t>Vũ Trường Giang</t>
  </si>
  <si>
    <t>Hệ thống Thông tin</t>
  </si>
  <si>
    <t>QH-2021-I/CQ-I-IS</t>
  </si>
  <si>
    <t>QH-2021-I/CQ-I-CS1</t>
  </si>
  <si>
    <t>21021577</t>
  </si>
  <si>
    <t>Vũ Trung Đức</t>
  </si>
  <si>
    <t>QH-2021-I/CQ-E-EC2</t>
  </si>
  <si>
    <t>21020422</t>
  </si>
  <si>
    <t>Vũ Thị Thành Vinh</t>
  </si>
  <si>
    <t>21020321</t>
  </si>
  <si>
    <t>Vũ Thế Hoàn</t>
  </si>
  <si>
    <t>QH-2021-I/CQ-I-IT1</t>
  </si>
  <si>
    <t>QH-2021-I/CQ-I-IT20</t>
  </si>
  <si>
    <t>21020647</t>
  </si>
  <si>
    <t>Vũ Thành Long</t>
  </si>
  <si>
    <t>21020336</t>
  </si>
  <si>
    <t>Vũ Thái Hưng</t>
  </si>
  <si>
    <t>21020106</t>
  </si>
  <si>
    <t>Vũ Quý Đạt</t>
  </si>
  <si>
    <t>21020033</t>
  </si>
  <si>
    <t>Vũ Quốc Tuấn</t>
  </si>
  <si>
    <t>21021617</t>
  </si>
  <si>
    <t>Vũ Quang Minh</t>
  </si>
  <si>
    <t>21021324</t>
  </si>
  <si>
    <t>Vũ Quang Hưng</t>
  </si>
  <si>
    <t>21020194</t>
  </si>
  <si>
    <t>Vũ Quang Hải</t>
  </si>
  <si>
    <t>21021622</t>
  </si>
  <si>
    <t>Vũ Phương Nhi</t>
  </si>
  <si>
    <t>21020764</t>
  </si>
  <si>
    <t>Vũ Phượng Hồng</t>
  </si>
  <si>
    <t>21020257</t>
  </si>
  <si>
    <t>Vũ Nhật Minh</t>
  </si>
  <si>
    <t>21020524</t>
  </si>
  <si>
    <t>21020664</t>
  </si>
  <si>
    <t>Vũ Minh Tuấn</t>
  </si>
  <si>
    <t>21020093</t>
  </si>
  <si>
    <t>21021024</t>
  </si>
  <si>
    <t>Vũ Minh Quân</t>
  </si>
  <si>
    <t>21020198</t>
  </si>
  <si>
    <t>Vũ Minh Hiển</t>
  </si>
  <si>
    <t>21020012</t>
  </si>
  <si>
    <t>Vũ Minh Điềm</t>
  </si>
  <si>
    <t>QH-2021-I/CQ-I-IT2</t>
  </si>
  <si>
    <t>21021279</t>
  </si>
  <si>
    <t>Vũ Lê Đăng Dương</t>
  </si>
  <si>
    <t>21020078</t>
  </si>
  <si>
    <t>Vũ Khánh Huyền</t>
  </si>
  <si>
    <t>21021030</t>
  </si>
  <si>
    <t>Vũ Hữu Nhật Tâm</t>
  </si>
  <si>
    <t>21021310</t>
  </si>
  <si>
    <t>Vũ Huy Hoàng</t>
  </si>
  <si>
    <t>21020689</t>
  </si>
  <si>
    <t>Vũ Hoàng Trung Kiên</t>
  </si>
  <si>
    <t>21021515</t>
  </si>
  <si>
    <t>Vũ Hoàng Long</t>
  </si>
  <si>
    <t>21020206</t>
  </si>
  <si>
    <t>Vũ Hoàng Hưng</t>
  </si>
  <si>
    <t>21021469</t>
  </si>
  <si>
    <t>Vũ Hoàng Duy</t>
  </si>
  <si>
    <t>21021338</t>
  </si>
  <si>
    <t>Vũ Hải Long</t>
  </si>
  <si>
    <t>21021479</t>
  </si>
  <si>
    <t>Vũ Hải Đăng</t>
  </si>
  <si>
    <t>21021319</t>
  </si>
  <si>
    <t>Vũ Gia Huy</t>
  </si>
  <si>
    <t>21021653</t>
  </si>
  <si>
    <t>Vũ Đức Vượng</t>
  </si>
  <si>
    <t>QH-2021-I/CQ-M-MT3</t>
  </si>
  <si>
    <t>21020705</t>
  </si>
  <si>
    <t>Vũ Đức Tâm</t>
  </si>
  <si>
    <t>21020215</t>
  </si>
  <si>
    <t>Vũ Đức Long</t>
  </si>
  <si>
    <t>21021604</t>
  </si>
  <si>
    <t>Vũ Đức Kiên</t>
  </si>
  <si>
    <t>21021318</t>
  </si>
  <si>
    <t>Vũ Đức Huy</t>
  </si>
  <si>
    <t>21021619</t>
  </si>
  <si>
    <t>Vũ Đình Nam</t>
  </si>
  <si>
    <t>21021521</t>
  </si>
  <si>
    <t>Vũ Đại Minh</t>
  </si>
  <si>
    <t>21021323</t>
  </si>
  <si>
    <t>Vũ Duy Hưng</t>
  </si>
  <si>
    <t>21020460</t>
  </si>
  <si>
    <t>Vũ Bảo Châu</t>
  </si>
  <si>
    <t>21020615</t>
  </si>
  <si>
    <t>Võ Tín Dư</t>
  </si>
  <si>
    <t>21021038</t>
  </si>
  <si>
    <t>Võ Tất Thành</t>
  </si>
  <si>
    <t>21020654</t>
  </si>
  <si>
    <t>Võ Kim Minh</t>
  </si>
  <si>
    <t>21021499</t>
  </si>
  <si>
    <t>Võ Huy Hoàng</t>
  </si>
  <si>
    <t>21020377</t>
  </si>
  <si>
    <t>Võ Hồng Phúc</t>
  </si>
  <si>
    <t>21021018</t>
  </si>
  <si>
    <t>Võ Hoài Phương</t>
  </si>
  <si>
    <t>21021347</t>
  </si>
  <si>
    <t>Văn Tiến Nam</t>
  </si>
  <si>
    <t>21020972</t>
  </si>
  <si>
    <t>Trương Văn Đăng</t>
  </si>
  <si>
    <t>21020413</t>
  </si>
  <si>
    <t>Trương Thị Huyền Trâm</t>
  </si>
  <si>
    <t>21020058</t>
  </si>
  <si>
    <t>Trương Tuấn Dũng</t>
  </si>
  <si>
    <t>21020095</t>
  </si>
  <si>
    <t>Trương Tấn Thành</t>
  </si>
  <si>
    <t>21021485</t>
  </si>
  <si>
    <t>Trương Quỳnh Giang</t>
  </si>
  <si>
    <t>21020711</t>
  </si>
  <si>
    <t>Trương Quang Vinh</t>
  </si>
  <si>
    <t>21021616</t>
  </si>
  <si>
    <t>Trương Quang Minh</t>
  </si>
  <si>
    <t>21020758</t>
  </si>
  <si>
    <t>Trương Quang Đạt</t>
  </si>
  <si>
    <t>QH-2021-I/CQ-I-IT3</t>
  </si>
  <si>
    <t>21020307</t>
  </si>
  <si>
    <t>Trương Minh Đức</t>
  </si>
  <si>
    <t>21021309</t>
  </si>
  <si>
    <t>Trương Huy Hoàng</t>
  </si>
  <si>
    <t>21021612</t>
  </si>
  <si>
    <t>Trương Hoàng Mạnh</t>
  </si>
  <si>
    <t>21020332</t>
  </si>
  <si>
    <t>Trương Đức Huy</t>
  </si>
  <si>
    <t>21021477</t>
  </si>
  <si>
    <t>Trịnh Xuân Đạt</t>
  </si>
  <si>
    <t>21020343</t>
  </si>
  <si>
    <t>Trịnh Văn Khánh</t>
  </si>
  <si>
    <t>21020645</t>
  </si>
  <si>
    <t>Trịnh Thái Linh</t>
  </si>
  <si>
    <t>21020211</t>
  </si>
  <si>
    <t>Trịnh Minh Khôi</t>
  </si>
  <si>
    <t>21021609</t>
  </si>
  <si>
    <t>Trịnh Lê Hoàng Long</t>
  </si>
  <si>
    <t>21020282</t>
  </si>
  <si>
    <t>Trịnh Kiều Anh</t>
  </si>
  <si>
    <t>21020325</t>
  </si>
  <si>
    <t>Trịnh Huy Hoàng</t>
  </si>
  <si>
    <t>21021268</t>
  </si>
  <si>
    <t>Trịnh Hoàng Anh</t>
  </si>
  <si>
    <t>21020792</t>
  </si>
  <si>
    <t>Trịnh Đức Thành</t>
  </si>
  <si>
    <t>21020199</t>
  </si>
  <si>
    <t>Trịnh Đức Hiệp</t>
  </si>
  <si>
    <t>21020799</t>
  </si>
  <si>
    <t>Triệu Thanh Tùng</t>
  </si>
  <si>
    <t>21020418</t>
  </si>
  <si>
    <t>Trần Xuân Trường</t>
  </si>
  <si>
    <t>21020780</t>
  </si>
  <si>
    <t>Trần Võ Khôi Nguyên</t>
  </si>
  <si>
    <t>21021588</t>
  </si>
  <si>
    <t>Trần Trung Hiếu</t>
  </si>
  <si>
    <t>21020529</t>
  </si>
  <si>
    <t>Trần Trọng Quân</t>
  </si>
  <si>
    <t>21020010</t>
  </si>
  <si>
    <t>Trần Thùy Dương</t>
  </si>
  <si>
    <t>21020055</t>
  </si>
  <si>
    <t>Trần Thùy Dung</t>
  </si>
  <si>
    <t>21020081</t>
  </si>
  <si>
    <t>Trần Thọ Mạnh</t>
  </si>
  <si>
    <t>21020167</t>
  </si>
  <si>
    <t>Trần Thị Vân Anh</t>
  </si>
  <si>
    <t>21020463</t>
  </si>
  <si>
    <t>Trần Thị Trà Giang</t>
  </si>
  <si>
    <t>21020018</t>
  </si>
  <si>
    <t>Trần Thị Thu Huệ</t>
  </si>
  <si>
    <t>21021632</t>
  </si>
  <si>
    <t>Trần Thị Ngọc Tâm</t>
  </si>
  <si>
    <t>21021395</t>
  </si>
  <si>
    <t>Trần Thị Hoàng Yến</t>
  </si>
  <si>
    <t>21021382</t>
  </si>
  <si>
    <t>Trần Tuấn Trường</t>
  </si>
  <si>
    <t>21020549</t>
  </si>
  <si>
    <t>Trần Tuấn Nghĩa</t>
  </si>
  <si>
    <t>21020281</t>
  </si>
  <si>
    <t>Trần Tuấn Anh</t>
  </si>
  <si>
    <t>21020132</t>
  </si>
  <si>
    <t>Trần Tất Việt</t>
  </si>
  <si>
    <t>21020352</t>
  </si>
  <si>
    <t>Trần Quý Mạnh</t>
  </si>
  <si>
    <t>21020374</t>
  </si>
  <si>
    <t>Trần Quốc Phi</t>
  </si>
  <si>
    <t>21020331</t>
  </si>
  <si>
    <t>Trần Quốc Huy</t>
  </si>
  <si>
    <t>21021317</t>
  </si>
  <si>
    <t>21020659</t>
  </si>
  <si>
    <t>Trần Quang Phúc</t>
  </si>
  <si>
    <t>21021009</t>
  </si>
  <si>
    <t>Trần Quang Minh</t>
  </si>
  <si>
    <t>21020214</t>
  </si>
  <si>
    <t>Trần Phương Linh</t>
  </si>
  <si>
    <t>21020341</t>
  </si>
  <si>
    <t>Trần Phúc Khang</t>
  </si>
  <si>
    <t>21020170</t>
  </si>
  <si>
    <t>Trần Ngọc Bách</t>
  </si>
  <si>
    <t>21020234</t>
  </si>
  <si>
    <t>Trần Ngọc Anh Quân</t>
  </si>
  <si>
    <t>21021560</t>
  </si>
  <si>
    <t>Trần Ngọc Anh</t>
  </si>
  <si>
    <t>21021378</t>
  </si>
  <si>
    <t>Trần Nam Trung</t>
  </si>
  <si>
    <t>21020511</t>
  </si>
  <si>
    <t>Trần Nam Dân</t>
  </si>
  <si>
    <t>21020390</t>
  </si>
  <si>
    <t>Trần Minh Sơn</t>
  </si>
  <si>
    <t>21020026</t>
  </si>
  <si>
    <t>Trần Minh Sáng</t>
  </si>
  <si>
    <t>21021536</t>
  </si>
  <si>
    <t>Trần Minh Quân</t>
  </si>
  <si>
    <t>21021349</t>
  </si>
  <si>
    <t>Trần Minh Nhật</t>
  </si>
  <si>
    <t>21021592</t>
  </si>
  <si>
    <t>Trần Minh Hoàng</t>
  </si>
  <si>
    <t>21021494</t>
  </si>
  <si>
    <t>Trần Minh Hiếu</t>
  </si>
  <si>
    <t>21021483</t>
  </si>
  <si>
    <t>Trần Minh Đức</t>
  </si>
  <si>
    <t>21020119</t>
  </si>
  <si>
    <t>Trần Mạnh Dũng</t>
  </si>
  <si>
    <t>21020671</t>
  </si>
  <si>
    <t>Trần Lê Thành Trung</t>
  </si>
  <si>
    <t>21020244</t>
  </si>
  <si>
    <t>Trần Hữu Thành</t>
  </si>
  <si>
    <t>21020044</t>
  </si>
  <si>
    <t>Trần Hữu Đức</t>
  </si>
  <si>
    <t>21020555</t>
  </si>
  <si>
    <t>Trần Hồng Quân</t>
  </si>
  <si>
    <t>21020251</t>
  </si>
  <si>
    <t>Trần Hoàng Vũ</t>
  </si>
  <si>
    <t>21021593</t>
  </si>
  <si>
    <t>Trần Hoàng Huân</t>
  </si>
  <si>
    <t>21020672</t>
  </si>
  <si>
    <t>Trần Hạnh Uyên</t>
  </si>
  <si>
    <t>21020699</t>
  </si>
  <si>
    <t>Trần Hà Thảo Nguyên</t>
  </si>
  <si>
    <t>21020098</t>
  </si>
  <si>
    <t>Trần Đức Vinh</t>
  </si>
  <si>
    <t>21021550</t>
  </si>
  <si>
    <t>Trần Đức Việt</t>
  </si>
  <si>
    <t>21021369</t>
  </si>
  <si>
    <t>Trần Đức Thành</t>
  </si>
  <si>
    <t>21021365</t>
  </si>
  <si>
    <t>Trần Đức Tài</t>
  </si>
  <si>
    <t>21021520</t>
  </si>
  <si>
    <t>Trần Đức Minh</t>
  </si>
  <si>
    <t>21020606</t>
  </si>
  <si>
    <t>Trần Đức Anh</t>
  </si>
  <si>
    <t>21021267</t>
  </si>
  <si>
    <t>21020280</t>
  </si>
  <si>
    <t>Trần Đình Tuấn Anh</t>
  </si>
  <si>
    <t>21020067</t>
  </si>
  <si>
    <t>Trần Đình Đỗ Hải</t>
  </si>
  <si>
    <t>21020547</t>
  </si>
  <si>
    <t>Trần Duy Long</t>
  </si>
  <si>
    <t>21020769</t>
  </si>
  <si>
    <t>Trần Duy Khánh</t>
  </si>
  <si>
    <t>21021322</t>
  </si>
  <si>
    <t>Trần Duy Hưng</t>
  </si>
  <si>
    <t>21020279</t>
  </si>
  <si>
    <t>Trần Diệu Anh</t>
  </si>
  <si>
    <t>21020246</t>
  </si>
  <si>
    <t>Trần Chiến Thắng</t>
  </si>
  <si>
    <t>21021364</t>
  </si>
  <si>
    <t>Trần Công Sơn</t>
  </si>
  <si>
    <t>21020091</t>
  </si>
  <si>
    <t>Trần Bá Toản</t>
  </si>
  <si>
    <t>21020631</t>
  </si>
  <si>
    <t>Trần Bá Hoàng</t>
  </si>
  <si>
    <t>21020593</t>
  </si>
  <si>
    <t>Trần Anh Quân</t>
  </si>
  <si>
    <t>21020291</t>
  </si>
  <si>
    <t>Trần Anh Dũng</t>
  </si>
  <si>
    <t>21021375</t>
  </si>
  <si>
    <t>Trà Đức Thịnh</t>
  </si>
  <si>
    <t>21021629</t>
  </si>
  <si>
    <t>Tống Nhật Quang</t>
  </si>
  <si>
    <t>21020249</t>
  </si>
  <si>
    <t>Tống Minh Trí</t>
  </si>
  <si>
    <t>21020652</t>
  </si>
  <si>
    <t>Tống Đức Minh</t>
  </si>
  <si>
    <t>21020736</t>
  </si>
  <si>
    <t>Tô Thanh Tùng</t>
  </si>
  <si>
    <t>21021683</t>
  </si>
  <si>
    <t>Tô Tuấn Dũng</t>
  </si>
  <si>
    <t>21021386</t>
  </si>
  <si>
    <t>Tô Minh Tuấn</t>
  </si>
  <si>
    <t>21020788</t>
  </si>
  <si>
    <t>Tô Lâm Sơn</t>
  </si>
  <si>
    <t>21020042</t>
  </si>
  <si>
    <t>Tạ Quang Chiến</t>
  </si>
  <si>
    <t>21020784</t>
  </si>
  <si>
    <t>Tạ Khánh Phương</t>
  </si>
  <si>
    <t>21021583</t>
  </si>
  <si>
    <t>Tạ Hoàng Hiệp</t>
  </si>
  <si>
    <t>21021484</t>
  </si>
  <si>
    <t>Tạ Hoàng Giang</t>
  </si>
  <si>
    <t>21020776</t>
  </si>
  <si>
    <t>Tạ Đình Lương</t>
  </si>
  <si>
    <t>21020994</t>
  </si>
  <si>
    <t>Tạ Duy Khánh</t>
  </si>
  <si>
    <t>21020771</t>
  </si>
  <si>
    <t>Quan Trung Kiên</t>
  </si>
  <si>
    <t>21020750</t>
  </si>
  <si>
    <t>Quách Lê Hải Anh</t>
  </si>
  <si>
    <t>21020474</t>
  </si>
  <si>
    <t>Phùng Viết Phú</t>
  </si>
  <si>
    <t>21021062</t>
  </si>
  <si>
    <t>Phùng Thế Việt</t>
  </si>
  <si>
    <t>21020462</t>
  </si>
  <si>
    <t>Phùng Thành Đạt</t>
  </si>
  <si>
    <t>21020090</t>
  </si>
  <si>
    <t>Phùng Quang Tiến</t>
  </si>
  <si>
    <t>21020605</t>
  </si>
  <si>
    <t>Phùng Minh Tuấn Anh</t>
  </si>
  <si>
    <t>21021326</t>
  </si>
  <si>
    <t>Phùng Mạnh Khang</t>
  </si>
  <si>
    <t>21020384</t>
  </si>
  <si>
    <t>Phùng Lê Anh Quân</t>
  </si>
  <si>
    <t>21020763</t>
  </si>
  <si>
    <t>Phùng Huy Hoàng</t>
  </si>
  <si>
    <t>21021355</t>
  </si>
  <si>
    <t>Phùng Gia Quang</t>
  </si>
  <si>
    <t>21020639</t>
  </si>
  <si>
    <t>Phùng Chí Kiên</t>
  </si>
  <si>
    <t>21020096</t>
  </si>
  <si>
    <t>Phú Quốc Trung</t>
  </si>
  <si>
    <t>21021680</t>
  </si>
  <si>
    <t>PHOUKHANKHAM SOUTHISAN</t>
  </si>
  <si>
    <t>21020200</t>
  </si>
  <si>
    <t>Phí Minh Hiếu</t>
  </si>
  <si>
    <t>21020053</t>
  </si>
  <si>
    <t>Phan Xuân Bảo</t>
  </si>
  <si>
    <t>21020635</t>
  </si>
  <si>
    <t>Phan Việt Hưng</t>
  </si>
  <si>
    <t>21021330</t>
  </si>
  <si>
    <t>Phan Trung Kiên</t>
  </si>
  <si>
    <t>21020581</t>
  </si>
  <si>
    <t>Phan Tiến Dũng</t>
  </si>
  <si>
    <t>21020657</t>
  </si>
  <si>
    <t>Phan Minh Phong</t>
  </si>
  <si>
    <t>21020405</t>
  </si>
  <si>
    <t>Phan Mạnh Thắng</t>
  </si>
  <si>
    <t>21021481</t>
  </si>
  <si>
    <t>Phan Anh Đức</t>
  </si>
  <si>
    <t>21020179</t>
  </si>
  <si>
    <t>Phạm Vũ Duy</t>
  </si>
  <si>
    <t>21020202</t>
  </si>
  <si>
    <t>Phạm Việt Hồng</t>
  </si>
  <si>
    <t>21021559</t>
  </si>
  <si>
    <t>Phạm Việt Anh</t>
  </si>
  <si>
    <t>21020296</t>
  </si>
  <si>
    <t>Phạm Văn Sơn Dương</t>
  </si>
  <si>
    <t>21020003</t>
  </si>
  <si>
    <t>Phạm Văn Bình</t>
  </si>
  <si>
    <t>21020248</t>
  </si>
  <si>
    <t>Phạm Thu Trang</t>
  </si>
  <si>
    <t>21021580</t>
  </si>
  <si>
    <t>Phạm Thu Hằng</t>
  </si>
  <si>
    <t>Bảo lưu</t>
  </si>
  <si>
    <t>21020087</t>
  </si>
  <si>
    <t>Phạm Thị Diễm Quỳnh</t>
  </si>
  <si>
    <t>21021337</t>
  </si>
  <si>
    <t>Phạm Thành Long</t>
  </si>
  <si>
    <t>21021473</t>
  </si>
  <si>
    <t>Phạm Tùng Dương</t>
  </si>
  <si>
    <t>21020473</t>
  </si>
  <si>
    <t>Phạm Tuấn Nghĩa</t>
  </si>
  <si>
    <t>21021296</t>
  </si>
  <si>
    <t>Phạm Tuấn Đức</t>
  </si>
  <si>
    <t>21020419</t>
  </si>
  <si>
    <t>Phạm Tú Uyên</t>
  </si>
  <si>
    <t>21021574</t>
  </si>
  <si>
    <t>Phạm Tiến Đạt</t>
  </si>
  <si>
    <t>21021285</t>
  </si>
  <si>
    <t>21020513</t>
  </si>
  <si>
    <t>Phạm Quý Dương</t>
  </si>
  <si>
    <t>21021634</t>
  </si>
  <si>
    <t>Phạm Quốc Thái</t>
  </si>
  <si>
    <t>21021392</t>
  </si>
  <si>
    <t>Phạm Quang Vinh</t>
  </si>
  <si>
    <t>21021391</t>
  </si>
  <si>
    <t>21021384</t>
  </si>
  <si>
    <t>Phạm Quang Tú</t>
  </si>
  <si>
    <t>21020359</t>
  </si>
  <si>
    <t>Phạm Quang Minh</t>
  </si>
  <si>
    <t>21021343</t>
  </si>
  <si>
    <t>21021316</t>
  </si>
  <si>
    <t>Phạm Quang Huy</t>
  </si>
  <si>
    <t>21020651</t>
  </si>
  <si>
    <t>Phạm Nhật Minh</t>
  </si>
  <si>
    <t>21020113</t>
  </si>
  <si>
    <t>Phạm Ngọc Thạch</t>
  </si>
  <si>
    <t>21021271</t>
  </si>
  <si>
    <t>Phạm Ngọc Chương</t>
  </si>
  <si>
    <t>21020425</t>
  </si>
  <si>
    <t>Phạm Minh Vương</t>
  </si>
  <si>
    <t>21021638</t>
  </si>
  <si>
    <t>Phạm Minh Thắng</t>
  </si>
  <si>
    <t>21020391</t>
  </si>
  <si>
    <t>Phạm Minh Tâm</t>
  </si>
  <si>
    <t>21021022</t>
  </si>
  <si>
    <t>Phạm Minh Quân</t>
  </si>
  <si>
    <t>21020661</t>
  </si>
  <si>
    <t>Phạm Minh Quang</t>
  </si>
  <si>
    <t>21020084</t>
  </si>
  <si>
    <t>Phạm Minh Nguyên</t>
  </si>
  <si>
    <t>21021587</t>
  </si>
  <si>
    <t>Phạm Minh Hiếu</t>
  </si>
  <si>
    <t>21020464</t>
  </si>
  <si>
    <t>21020320</t>
  </si>
  <si>
    <t>21021579</t>
  </si>
  <si>
    <t>Phạm Minh Hải</t>
  </si>
  <si>
    <t>21021482</t>
  </si>
  <si>
    <t>Phạm Minh Đức</t>
  </si>
  <si>
    <t>21020470</t>
  </si>
  <si>
    <t>Phạm Lê Minh</t>
  </si>
  <si>
    <t>21020691</t>
  </si>
  <si>
    <t>Phạm Lê Kim</t>
  </si>
  <si>
    <t>21021637</t>
  </si>
  <si>
    <t>Phạm Lê Đức Thành</t>
  </si>
  <si>
    <t>21020083</t>
  </si>
  <si>
    <t>Phạm Khôi Nguyên</t>
  </si>
  <si>
    <t>21020080</t>
  </si>
  <si>
    <t>Phạm Khánh Linh</t>
  </si>
  <si>
    <t>21020287</t>
  </si>
  <si>
    <t>Phạm Kim Chi</t>
  </si>
  <si>
    <t>21020630</t>
  </si>
  <si>
    <t>Phạm Huy Hoàng</t>
  </si>
  <si>
    <t>21020023</t>
  </si>
  <si>
    <t>Phạm Hồng Minh</t>
  </si>
  <si>
    <t>21020015</t>
  </si>
  <si>
    <t>Phạm Hoàng Hải</t>
  </si>
  <si>
    <t>21020607</t>
  </si>
  <si>
    <t>Phạm Hoàng Ân</t>
  </si>
  <si>
    <t>21020278</t>
  </si>
  <si>
    <t>Phạm Hoàng Anh</t>
  </si>
  <si>
    <t>21020324</t>
  </si>
  <si>
    <t>Phạm Hoàng</t>
  </si>
  <si>
    <t>21020678</t>
  </si>
  <si>
    <t>Phạm Hải Anh</t>
  </si>
  <si>
    <t>21020051</t>
  </si>
  <si>
    <t>Phạm Gia Việt Anh</t>
  </si>
  <si>
    <t>21020128</t>
  </si>
  <si>
    <t>Phạm Gia Phong</t>
  </si>
  <si>
    <t>21021548</t>
  </si>
  <si>
    <t>Phạm Đức Trung</t>
  </si>
  <si>
    <t>21020401</t>
  </si>
  <si>
    <t>Phạm Đức Thành</t>
  </si>
  <si>
    <t>21021306</t>
  </si>
  <si>
    <t>Phạm Đức Hiếu</t>
  </si>
  <si>
    <t>21021551</t>
  </si>
  <si>
    <t>Phạm Đức An</t>
  </si>
  <si>
    <t>21020554</t>
  </si>
  <si>
    <t>Phạm Đàm Quân</t>
  </si>
  <si>
    <t>21020998</t>
  </si>
  <si>
    <t>Phạm Duy Linh</t>
  </si>
  <si>
    <t>21021564</t>
  </si>
  <si>
    <t>Phạm Duy Chiến</t>
  </si>
  <si>
    <t>21020694</t>
  </si>
  <si>
    <t>Phạm Cảnh Khuê</t>
  </si>
  <si>
    <t>21020289</t>
  </si>
  <si>
    <t>Phạm Bá Danh</t>
  </si>
  <si>
    <t>21020397</t>
  </si>
  <si>
    <t>Phạm Anh Tuấn</t>
  </si>
  <si>
    <t>21020187</t>
  </si>
  <si>
    <t>Phạm Anh Đức</t>
  </si>
  <si>
    <t>21021033</t>
  </si>
  <si>
    <t>Nguyễn Yến Thanh</t>
  </si>
  <si>
    <t>21021586</t>
  </si>
  <si>
    <t>Nguyễn Xương Hiếu</t>
  </si>
  <si>
    <t>21020595</t>
  </si>
  <si>
    <t>Nguyễn Xuân Tùng</t>
  </si>
  <si>
    <t>21020047</t>
  </si>
  <si>
    <t>Nguyễn Xuân Long</t>
  </si>
  <si>
    <t>21020072</t>
  </si>
  <si>
    <t>Nguyễn Xuân Hòa</t>
  </si>
  <si>
    <t>21020070</t>
  </si>
  <si>
    <t>Nguyễn Xuân Hiếu</t>
  </si>
  <si>
    <t>21020667</t>
  </si>
  <si>
    <t>Nguyễn Vũ Minh Thành</t>
  </si>
  <si>
    <t>21021488</t>
  </si>
  <si>
    <t>Nguyễn Vinh Hiển</t>
  </si>
  <si>
    <t>21021543</t>
  </si>
  <si>
    <t>Nguyễn Việt Thành</t>
  </si>
  <si>
    <t>21021383</t>
  </si>
  <si>
    <t>Nguyễn Việt Tú</t>
  </si>
  <si>
    <t>21020092</t>
  </si>
  <si>
    <t>Nguyễn Viết Tú</t>
  </si>
  <si>
    <t>21020351</t>
  </si>
  <si>
    <t>Nguyễn Viết Mạnh</t>
  </si>
  <si>
    <t>21020521</t>
  </si>
  <si>
    <t>Nguyễn Việt Khánh</t>
  </si>
  <si>
    <t>21020334</t>
  </si>
  <si>
    <t>Nguyễn Việt Hưng</t>
  </si>
  <si>
    <t>21020335</t>
  </si>
  <si>
    <t>21020323</t>
  </si>
  <si>
    <t>Nguyễn Việt Hoàng</t>
  </si>
  <si>
    <t>21020311</t>
  </si>
  <si>
    <t>Nguyễn Việt Hà</t>
  </si>
  <si>
    <t>21021281</t>
  </si>
  <si>
    <t>Nguyễn Việt Đan</t>
  </si>
  <si>
    <t>21020043</t>
  </si>
  <si>
    <t>Nguyễn Việt Dũng</t>
  </si>
  <si>
    <t>21020173</t>
  </si>
  <si>
    <t>Nguyễn Viết Cường</t>
  </si>
  <si>
    <t>21020021</t>
  </si>
  <si>
    <t>Nguyễn Việt Anh Khoa</t>
  </si>
  <si>
    <t>21020277</t>
  </si>
  <si>
    <t>Nguyễn Việt Anh</t>
  </si>
  <si>
    <t>21020001</t>
  </si>
  <si>
    <t>21020250</t>
  </si>
  <si>
    <t>Nguyễn Văn Trường</t>
  </si>
  <si>
    <t>21020247</t>
  </si>
  <si>
    <t>Nguyễn Văn Thuyên</t>
  </si>
  <si>
    <t>21021007</t>
  </si>
  <si>
    <t>Nguyễn Văn Mạnh</t>
  </si>
  <si>
    <t>21020768</t>
  </si>
  <si>
    <t>Nguyễn Văn Khang</t>
  </si>
  <si>
    <t>21021325</t>
  </si>
  <si>
    <t>Nguyễn Văn Hữu</t>
  </si>
  <si>
    <t>21021315</t>
  </si>
  <si>
    <t>Nguyễn Văn Huy</t>
  </si>
  <si>
    <t>21021504</t>
  </si>
  <si>
    <t>Nguyễn Văn Hùng</t>
  </si>
  <si>
    <t>21021501</t>
  </si>
  <si>
    <t>Nguyễn Văn Huân</t>
  </si>
  <si>
    <t>21021582</t>
  </si>
  <si>
    <t>Nguyễn Văn Hiệp</t>
  </si>
  <si>
    <t>21021487</t>
  </si>
  <si>
    <t>Nguyễn Văn Hải</t>
  </si>
  <si>
    <t>21020968</t>
  </si>
  <si>
    <t>Nguyễn Văn Dương</t>
  </si>
  <si>
    <t>21021270</t>
  </si>
  <si>
    <t>Nguyễn Văn Chất</t>
  </si>
  <si>
    <t>21021452</t>
  </si>
  <si>
    <t>Nguyễn Văn An</t>
  </si>
  <si>
    <t>21021368</t>
  </si>
  <si>
    <t>Nguyễn Trường Thành</t>
  </si>
  <si>
    <t>21020978</t>
  </si>
  <si>
    <t>Nguyễn Trường Giang</t>
  </si>
  <si>
    <t>21020300</t>
  </si>
  <si>
    <t>Nguyễn Trường Đạt</t>
  </si>
  <si>
    <t>21020953</t>
  </si>
  <si>
    <t>Nguyễn Trường An</t>
  </si>
  <si>
    <t>21020254</t>
  </si>
  <si>
    <t>Nguyễn Trung Hiếu</t>
  </si>
  <si>
    <t>21021492</t>
  </si>
  <si>
    <t>21021493</t>
  </si>
  <si>
    <t>21020017</t>
  </si>
  <si>
    <t>21020318</t>
  </si>
  <si>
    <t>21020666</t>
  </si>
  <si>
    <t>Nguyễn Trọng Thành</t>
  </si>
  <si>
    <t>21021358</t>
  </si>
  <si>
    <t>Nguyễn Trọng Minh Quân</t>
  </si>
  <si>
    <t>21020985</t>
  </si>
  <si>
    <t>Nguyễn Trọng Hiếu</t>
  </si>
  <si>
    <t>21020333</t>
  </si>
  <si>
    <t>Nguyễn Trọng Bảo Hưng</t>
  </si>
  <si>
    <t>21020011</t>
  </si>
  <si>
    <t>Nguyễn Trần Đạt</t>
  </si>
  <si>
    <t>21020730</t>
  </si>
  <si>
    <t>Nguyễn Thùy Linh</t>
  </si>
  <si>
    <t>21020410</t>
  </si>
  <si>
    <t>Nguyễn Thịnh Thuận</t>
  </si>
  <si>
    <t>21020467</t>
  </si>
  <si>
    <t>Nguyễn Thị Thúy Hường</t>
  </si>
  <si>
    <t>21020718</t>
  </si>
  <si>
    <t>Nguyễn Thị Thu Trang</t>
  </si>
  <si>
    <t>21020411</t>
  </si>
  <si>
    <t>Nguyễn Thị Thanh Thủy</t>
  </si>
  <si>
    <t>21021589</t>
  </si>
  <si>
    <t>Nguyễn Thị Thanh Hòa</t>
  </si>
  <si>
    <t>21021025</t>
  </si>
  <si>
    <t>Nguyễn Thị Sáng</t>
  </si>
  <si>
    <t>21020125</t>
  </si>
  <si>
    <t>Nguyễn Thị Quỳnh Mai</t>
  </si>
  <si>
    <t>21020373</t>
  </si>
  <si>
    <t>Nguyễn Thị Oanh</t>
  </si>
  <si>
    <t>21020358</t>
  </si>
  <si>
    <t>Nguyễn Thị Ngọc Minh</t>
  </si>
  <si>
    <t>21020052</t>
  </si>
  <si>
    <t>Nguyễn Thị Ngọc Ánh</t>
  </si>
  <si>
    <t>21020224</t>
  </si>
  <si>
    <t>Nguyễn Thị Minh Ngọc</t>
  </si>
  <si>
    <t>21020372</t>
  </si>
  <si>
    <t>Nguyễn Thị Lan Nhi</t>
  </si>
  <si>
    <t>21020752</t>
  </si>
  <si>
    <t>Nguyễn Thị Kiều Chinh</t>
  </si>
  <si>
    <t>21020016</t>
  </si>
  <si>
    <t>Nguyễn Thị Hồng Hạnh</t>
  </si>
  <si>
    <t>21020316</t>
  </si>
  <si>
    <t>Nguyễn Thị Hiền</t>
  </si>
  <si>
    <t>21021507</t>
  </si>
  <si>
    <t>Nguyễn Thế Khôi</t>
  </si>
  <si>
    <t>21020692</t>
  </si>
  <si>
    <t>Nguyễn Thế Khang</t>
  </si>
  <si>
    <t>21020957</t>
  </si>
  <si>
    <t>Nguyễn Thế Bảo</t>
  </si>
  <si>
    <t>21021558</t>
  </si>
  <si>
    <t>Nguyễn Thế Anh</t>
  </si>
  <si>
    <t>21020515</t>
  </si>
  <si>
    <t>Nguyễn Thảo Hiền</t>
  </si>
  <si>
    <t>21020710</t>
  </si>
  <si>
    <t>Nguyễn Thành Vinh</t>
  </si>
  <si>
    <t>21020673</t>
  </si>
  <si>
    <t>21021640</t>
  </si>
  <si>
    <t>Nguyễn Thành Trung</t>
  </si>
  <si>
    <t>21021646</t>
  </si>
  <si>
    <t>Nguyễn Thanh Tùng</t>
  </si>
  <si>
    <t>21021390</t>
  </si>
  <si>
    <t>21020112</t>
  </si>
  <si>
    <t>Nguyễn Thanh Sơn</t>
  </si>
  <si>
    <t>21020064</t>
  </si>
  <si>
    <t>Nguyễn Thành Đạt</t>
  </si>
  <si>
    <t>21020268</t>
  </si>
  <si>
    <t>Nguyễn Thành Dũng</t>
  </si>
  <si>
    <t>21020952</t>
  </si>
  <si>
    <t>Nguyễn Thanh An</t>
  </si>
  <si>
    <t>21020166</t>
  </si>
  <si>
    <t>Nguyễn Thạch Anh</t>
  </si>
  <si>
    <t>21021573</t>
  </si>
  <si>
    <t>Nguyễn Tùng Dương</t>
  </si>
  <si>
    <t>21020679</t>
  </si>
  <si>
    <t>Nguyễn Tùng Bách</t>
  </si>
  <si>
    <t>21020270</t>
  </si>
  <si>
    <t>Nguyễn Tuấn Tài</t>
  </si>
  <si>
    <t>21020109</t>
  </si>
  <si>
    <t>Nguyễn Tuấn Minh</t>
  </si>
  <si>
    <t>21020216</t>
  </si>
  <si>
    <t>Nguyễn Tuấn Lộc</t>
  </si>
  <si>
    <t>21021510</t>
  </si>
  <si>
    <t>Nguyễn Tuấn Kiên</t>
  </si>
  <si>
    <t>21020205</t>
  </si>
  <si>
    <t>Nguyễn Tuấn Hưng</t>
  </si>
  <si>
    <t>21020520</t>
  </si>
  <si>
    <t>21020155</t>
  </si>
  <si>
    <t>21021321</t>
  </si>
  <si>
    <t>21020276</t>
  </si>
  <si>
    <t>Nguyễn Tuấn Anh</t>
  </si>
  <si>
    <t>21020578</t>
  </si>
  <si>
    <t>21020408</t>
  </si>
  <si>
    <t>Nguyễn Tiến Thông</t>
  </si>
  <si>
    <t>21021542</t>
  </si>
  <si>
    <t>Nguyễn Tiến Thành</t>
  </si>
  <si>
    <t>21020376</t>
  </si>
  <si>
    <t>Nguyễn Tiến Phong</t>
  </si>
  <si>
    <t>21020541</t>
  </si>
  <si>
    <t>Nguyễn Tiến Hùng</t>
  </si>
  <si>
    <t>21020123</t>
  </si>
  <si>
    <t>Nguyễn Tiến Hoàng</t>
  </si>
  <si>
    <t>21021305</t>
  </si>
  <si>
    <t>Nguyễn Tiến Hiếu</t>
  </si>
  <si>
    <t>21021581</t>
  </si>
  <si>
    <t>Nguyễn Tiến Hiệp</t>
  </si>
  <si>
    <t>21020066</t>
  </si>
  <si>
    <t>Nguyễn Tiến Hải</t>
  </si>
  <si>
    <t>21020183</t>
  </si>
  <si>
    <t>Nguyễn Tiến Đạt</t>
  </si>
  <si>
    <t>21021284</t>
  </si>
  <si>
    <t>21021568</t>
  </si>
  <si>
    <t>Nguyễn Tiến Dũng</t>
  </si>
  <si>
    <t>21021455</t>
  </si>
  <si>
    <t>Nguyễn Tiến Bắc</t>
  </si>
  <si>
    <t>21020618</t>
  </si>
  <si>
    <t>Nguyễn Tất Đạt</t>
  </si>
  <si>
    <t>21021651</t>
  </si>
  <si>
    <t>Nguyễn Tất Anh Vũ</t>
  </si>
  <si>
    <t>21020056</t>
  </si>
  <si>
    <t>Nguyễn Tấn Dũng</t>
  </si>
  <si>
    <t>21021329</t>
  </si>
  <si>
    <t>Nguyễn Sỹ Kiên</t>
  </si>
  <si>
    <t>21020987</t>
  </si>
  <si>
    <t>Nguyễn Sinh Minh Hoàn</t>
  </si>
  <si>
    <t>21020733</t>
  </si>
  <si>
    <t>Nguyễn Siêu Phong</t>
  </si>
  <si>
    <t>21021648</t>
  </si>
  <si>
    <t>Nguyễn Sĩ Việt</t>
  </si>
  <si>
    <t>21021644</t>
  </si>
  <si>
    <t>Nguyễn Quốc Tuấn</t>
  </si>
  <si>
    <t>21020726</t>
  </si>
  <si>
    <t>Nguyễn Quốc Cường</t>
  </si>
  <si>
    <t>21020264</t>
  </si>
  <si>
    <t>Nguyễn Quang Vinh</t>
  </si>
  <si>
    <t>21021639</t>
  </si>
  <si>
    <t>Nguyễn Quang Thịnh</t>
  </si>
  <si>
    <t>21020992</t>
  </si>
  <si>
    <t>Nguyễn Quang Hưởng</t>
  </si>
  <si>
    <t>21020204</t>
  </si>
  <si>
    <t>Nguyễn Quang Huy</t>
  </si>
  <si>
    <t>21021314</t>
  </si>
  <si>
    <t>21020633</t>
  </si>
  <si>
    <t>21021295</t>
  </si>
  <si>
    <t>Nguyễn Quang Đức</t>
  </si>
  <si>
    <t>21020580</t>
  </si>
  <si>
    <t>Nguyễn Quang Cường</t>
  </si>
  <si>
    <t>21020116</t>
  </si>
  <si>
    <t>Nguyễn Quang Anh</t>
  </si>
  <si>
    <t>21021265</t>
  </si>
  <si>
    <t>21021047</t>
  </si>
  <si>
    <t>Nguyễn Phương Trình</t>
  </si>
  <si>
    <t>21021557</t>
  </si>
  <si>
    <t>Nguyễn Phương Anh</t>
  </si>
  <si>
    <t>21021377</t>
  </si>
  <si>
    <t>Nguyễn Phú Trọng</t>
  </si>
  <si>
    <t>21020701</t>
  </si>
  <si>
    <t>Nguyễn Phong</t>
  </si>
  <si>
    <t>21021294</t>
  </si>
  <si>
    <t>Nguyễn Phi Đức</t>
  </si>
  <si>
    <t>21020594</t>
  </si>
  <si>
    <t>Nguyễn Phan Phú Quốc</t>
  </si>
  <si>
    <t>21020704</t>
  </si>
  <si>
    <t>Nguyễn Phan Nam Sơn</t>
  </si>
  <si>
    <t>21021503</t>
  </si>
  <si>
    <t>Nguyễn Phan Hùng</t>
  </si>
  <si>
    <t>21020061</t>
  </si>
  <si>
    <t>Nguyễn Phan Dương</t>
  </si>
  <si>
    <t>21020402</t>
  </si>
  <si>
    <t>Nguyễn Như Thảo</t>
  </si>
  <si>
    <t>21020548</t>
  </si>
  <si>
    <t>Nguyễn Nhật Minh</t>
  </si>
  <si>
    <t>21020347</t>
  </si>
  <si>
    <t>Nguyễn Nhật Lê</t>
  </si>
  <si>
    <t>21020038</t>
  </si>
  <si>
    <t>Nguyễn Ngọc Vũ</t>
  </si>
  <si>
    <t>21021367</t>
  </si>
  <si>
    <t>Nguyễn Ngọc Thái</t>
  </si>
  <si>
    <t>21020237</t>
  </si>
  <si>
    <t>Nguyễn Ngọc Tuấn</t>
  </si>
  <si>
    <t>21021628</t>
  </si>
  <si>
    <t>Nguyễn Ngọc Quang</t>
  </si>
  <si>
    <t>21021519</t>
  </si>
  <si>
    <t>Nguyễn Ngọc Minh</t>
  </si>
  <si>
    <t>21020774</t>
  </si>
  <si>
    <t>Nguyễn Ngọc Linh</t>
  </si>
  <si>
    <t>21021298</t>
  </si>
  <si>
    <t>Nguyễn Ngọc Hải</t>
  </si>
  <si>
    <t>21020285</t>
  </si>
  <si>
    <t>Nguyễn Ngọc Cường</t>
  </si>
  <si>
    <t>21020609</t>
  </si>
  <si>
    <t>Nguyễn Ngọc Bảo</t>
  </si>
  <si>
    <t>21021556</t>
  </si>
  <si>
    <t>Nguyễn Ngọc Anh</t>
  </si>
  <si>
    <t>21020267</t>
  </si>
  <si>
    <t>Nguyễn Nam Khánh</t>
  </si>
  <si>
    <t>21020597</t>
  </si>
  <si>
    <t>Nguyễn Minh Vũ</t>
  </si>
  <si>
    <t>21020395</t>
  </si>
  <si>
    <t>Nguyễn Minh Tuấn</t>
  </si>
  <si>
    <t>21020396</t>
  </si>
  <si>
    <t>21021535</t>
  </si>
  <si>
    <t>Nguyễn Minh Quân</t>
  </si>
  <si>
    <t>21021534</t>
  </si>
  <si>
    <t>21020383</t>
  </si>
  <si>
    <t>21020532</t>
  </si>
  <si>
    <t>Nguyễn Minh Quang Hiếu</t>
  </si>
  <si>
    <t>21020230</t>
  </si>
  <si>
    <t>Nguyễn Minh Quang</t>
  </si>
  <si>
    <t>21021626</t>
  </si>
  <si>
    <t>Nguyễn Minh Phúc</t>
  </si>
  <si>
    <t>21021526</t>
  </si>
  <si>
    <t>Nguyễn Minh Phong</t>
  </si>
  <si>
    <t>21021015</t>
  </si>
  <si>
    <t>21020638</t>
  </si>
  <si>
    <t>Nguyễn Minh Kiên</t>
  </si>
  <si>
    <t>21021591</t>
  </si>
  <si>
    <t>Nguyễn Minh Hoàng</t>
  </si>
  <si>
    <t>21020121</t>
  </si>
  <si>
    <t>Nguyễn Minh Hiếu</t>
  </si>
  <si>
    <t>21020626</t>
  </si>
  <si>
    <t>21021299</t>
  </si>
  <si>
    <t>Nguyễn Minh Hiển</t>
  </si>
  <si>
    <t>21021292</t>
  </si>
  <si>
    <t>Nguyễn Minh Đức</t>
  </si>
  <si>
    <t>21021293</t>
  </si>
  <si>
    <t>21020973</t>
  </si>
  <si>
    <t>Nguyễn Minh Điệp</t>
  </si>
  <si>
    <t>21020054</t>
  </si>
  <si>
    <t>Nguyễn Minh Chiến</t>
  </si>
  <si>
    <t>21020687</t>
  </si>
  <si>
    <t>Nguyễn Mạnh Hùng</t>
  </si>
  <si>
    <t>21020075</t>
  </si>
  <si>
    <t>21021274</t>
  </si>
  <si>
    <t>Nguyễn Mạnh Dũng</t>
  </si>
  <si>
    <t>21020680</t>
  </si>
  <si>
    <t>Nguyễn Mạnh Cường</t>
  </si>
  <si>
    <t>21020727</t>
  </si>
  <si>
    <t>Nguyễn Mai Chi</t>
  </si>
  <si>
    <t>21020510</t>
  </si>
  <si>
    <t>Nguyễn Mai Anh</t>
  </si>
  <si>
    <t>21020624</t>
  </si>
  <si>
    <t>Nguyễn Long Hải</t>
  </si>
  <si>
    <t>21021457</t>
  </si>
  <si>
    <t>Nguyễn Lê Linh Chi</t>
  </si>
  <si>
    <t>21020610</t>
  </si>
  <si>
    <t>Nguyễn Lê Hải Châu</t>
  </si>
  <si>
    <t>21021478</t>
  </si>
  <si>
    <t>Nguyễn Khoa Đăng</t>
  </si>
  <si>
    <t>21020542</t>
  </si>
  <si>
    <t>Nguyễn Khắc Nam Huy</t>
  </si>
  <si>
    <t>21021603</t>
  </si>
  <si>
    <t>Nguyễn Khắc Kiên</t>
  </si>
  <si>
    <t>21020703</t>
  </si>
  <si>
    <t>Nguyễn Khánh Sơn</t>
  </si>
  <si>
    <t>21021363</t>
  </si>
  <si>
    <t>21020217</t>
  </si>
  <si>
    <t>Nguyễn Khánh Ly</t>
  </si>
  <si>
    <t>21021468</t>
  </si>
  <si>
    <t>Nguyễn Khánh Duy</t>
  </si>
  <si>
    <t>21020294</t>
  </si>
  <si>
    <t>21020077</t>
  </si>
  <si>
    <t>Nguyễn Kim Quang Huy</t>
  </si>
  <si>
    <t>21021350</t>
  </si>
  <si>
    <t>Nguyễn Kiều Phong</t>
  </si>
  <si>
    <t>21020538</t>
  </si>
  <si>
    <t>Nguyễn Hữu Việt Cương</t>
  </si>
  <si>
    <t>21021547</t>
  </si>
  <si>
    <t>Nguyễn Hữu Trọng</t>
  </si>
  <si>
    <t>bảo lưu</t>
  </si>
  <si>
    <t>21021635</t>
  </si>
  <si>
    <t>Nguyễn Hữu Thành</t>
  </si>
  <si>
    <t>21020243</t>
  </si>
  <si>
    <t>21020655</t>
  </si>
  <si>
    <t>Nguyễn Hữu Nam</t>
  </si>
  <si>
    <t>21021327</t>
  </si>
  <si>
    <t>Nguyễn Hữu Khánh</t>
  </si>
  <si>
    <t>21021598</t>
  </si>
  <si>
    <t>Nguyễn Hữu Hưng</t>
  </si>
  <si>
    <t>21020760</t>
  </si>
  <si>
    <t>Nguyễn Hữu Đồng</t>
  </si>
  <si>
    <t>21021272</t>
  </si>
  <si>
    <t>Nguyễn Hữu Cường</t>
  </si>
  <si>
    <t>21020668</t>
  </si>
  <si>
    <t>Nguyễn Hương Thảo</t>
  </si>
  <si>
    <t>21020035</t>
  </si>
  <si>
    <t>Nguyễn Huy Thái</t>
  </si>
  <si>
    <t>21021308</t>
  </si>
  <si>
    <t>Nguyễn Huy Hoàng</t>
  </si>
  <si>
    <t>21021278</t>
  </si>
  <si>
    <t>Nguyễn Huy Dương</t>
  </si>
  <si>
    <t>21020612</t>
  </si>
  <si>
    <t>Nguyễn Huy Dũng</t>
  </si>
  <si>
    <t>21020258</t>
  </si>
  <si>
    <t>Nguyễn Hoàng Trung</t>
  </si>
  <si>
    <t>21020530</t>
  </si>
  <si>
    <t>Nguyễn Hoàng Thọ</t>
  </si>
  <si>
    <t>21021300</t>
  </si>
  <si>
    <t>Nguyễn Hoàng Hiệp</t>
  </si>
  <si>
    <t>21020314</t>
  </si>
  <si>
    <t>Nguyễn Hoàng Hào</t>
  </si>
  <si>
    <t>21020981</t>
  </si>
  <si>
    <t>Nguyễn Hoàng Hà</t>
  </si>
  <si>
    <t>21020755</t>
  </si>
  <si>
    <t>Nguyễn Hoàng Duy</t>
  </si>
  <si>
    <t>21020169</t>
  </si>
  <si>
    <t>Nguyễn Hoàng Bách</t>
  </si>
  <si>
    <t>21021467</t>
  </si>
  <si>
    <t>Nguyễn Hoàng Anh Dũng</t>
  </si>
  <si>
    <t>21021264</t>
  </si>
  <si>
    <t>Nguyễn Hoàng Anh</t>
  </si>
  <si>
    <t>21020363</t>
  </si>
  <si>
    <t>Nguyễn Hoài Ngân</t>
  </si>
  <si>
    <t>21020779</t>
  </si>
  <si>
    <t>Nguyễn Hoài Nam</t>
  </si>
  <si>
    <t>21021523</t>
  </si>
  <si>
    <t>Nguyễn Hiếu Nghĩa</t>
  </si>
  <si>
    <t>21021389</t>
  </si>
  <si>
    <t>Nguyễn Hải Tùng</t>
  </si>
  <si>
    <t>21020085</t>
  </si>
  <si>
    <t>Nguyễn Hải Phong</t>
  </si>
  <si>
    <t>21020110</t>
  </si>
  <si>
    <t>Nguyễn Hải Nam</t>
  </si>
  <si>
    <t>21020223</t>
  </si>
  <si>
    <t>21020349</t>
  </si>
  <si>
    <t>Nguyễn Hải Long</t>
  </si>
  <si>
    <t>21020729</t>
  </si>
  <si>
    <t>Nguyễn Hải Đăng</t>
  </si>
  <si>
    <t>21021474</t>
  </si>
  <si>
    <t>Nguyễn Hải Đan</t>
  </si>
  <si>
    <t>21020165</t>
  </si>
  <si>
    <t>Nguyễn Hà Hoàng Anh</t>
  </si>
  <si>
    <t>21021373</t>
  </si>
  <si>
    <t>Nguyễn Gia Thịnh</t>
  </si>
  <si>
    <t>21021571</t>
  </si>
  <si>
    <t>Nguyễn Gia Duy</t>
  </si>
  <si>
    <t>21021381</t>
  </si>
  <si>
    <t>Nguyễn Đức Trường</t>
  </si>
  <si>
    <t>21021546</t>
  </si>
  <si>
    <t>Nguyễn Đức Trọng</t>
  </si>
  <si>
    <t>21020596</t>
  </si>
  <si>
    <t>Nguyễn Đức Trí</t>
  </si>
  <si>
    <t>21020037</t>
  </si>
  <si>
    <t>Nguyễn Đức Thuận</t>
  </si>
  <si>
    <t>21021370</t>
  </si>
  <si>
    <t>Nguyễn Đức Thắng</t>
  </si>
  <si>
    <t>21021371</t>
  </si>
  <si>
    <t>21021608</t>
  </si>
  <si>
    <t>Nguyễn Đức Thành Long</t>
  </si>
  <si>
    <t>21020665</t>
  </si>
  <si>
    <t>Nguyễn Đức Thành</t>
  </si>
  <si>
    <t>21020556</t>
  </si>
  <si>
    <t>Nguyễn Đức Tùng</t>
  </si>
  <si>
    <t>21020388</t>
  </si>
  <si>
    <t>Nguyễn Đức Quyền</t>
  </si>
  <si>
    <t>21021624</t>
  </si>
  <si>
    <t>Nguyễn Đức Phú</t>
  </si>
  <si>
    <t>21020698</t>
  </si>
  <si>
    <t>Nguyễn Đức Minh</t>
  </si>
  <si>
    <t>21021336</t>
  </si>
  <si>
    <t>Nguyễn Đức Long</t>
  </si>
  <si>
    <t>21021000</t>
  </si>
  <si>
    <t>21020587</t>
  </si>
  <si>
    <t>Nguyễn Đức Huy</t>
  </si>
  <si>
    <t>21020327</t>
  </si>
  <si>
    <t>Nguyễn Đức Hùng</t>
  </si>
  <si>
    <t>21020181</t>
  </si>
  <si>
    <t>Nguyễn Đức Dương</t>
  </si>
  <si>
    <t>21021471</t>
  </si>
  <si>
    <t>21021352</t>
  </si>
  <si>
    <t>Nguyễn Đức Duy Phương</t>
  </si>
  <si>
    <t>21020961</t>
  </si>
  <si>
    <t>Nguyễn Đức Cường</t>
  </si>
  <si>
    <t>21020677</t>
  </si>
  <si>
    <t>Nguyễn Đức Anh</t>
  </si>
  <si>
    <t>21020275</t>
  </si>
  <si>
    <t>21021262</t>
  </si>
  <si>
    <t>21021263</t>
  </si>
  <si>
    <t>21020766</t>
  </si>
  <si>
    <t>Nguyễn Đồng Hưng</t>
  </si>
  <si>
    <t>21020357</t>
  </si>
  <si>
    <t>Nguyễn Đoàn Ngọc Minh</t>
  </si>
  <si>
    <t>21021476</t>
  </si>
  <si>
    <t>Nguyễn Đình Thành Đạt</t>
  </si>
  <si>
    <t>21021046</t>
  </si>
  <si>
    <t>Nguyễn Đình Tiến</t>
  </si>
  <si>
    <t>21021650</t>
  </si>
  <si>
    <t>Nguyễn Đình Quang Vinh</t>
  </si>
  <si>
    <t>21021346</t>
  </si>
  <si>
    <t>Nguyễn Đình Nam</t>
  </si>
  <si>
    <t>21020695</t>
  </si>
  <si>
    <t>Nguyễn Đình Lâm</t>
  </si>
  <si>
    <t>21021590</t>
  </si>
  <si>
    <t>Nguyễn Đình Hoàn</t>
  </si>
  <si>
    <t>21020685</t>
  </si>
  <si>
    <t>Nguyễn Đình Hiếu</t>
  </si>
  <si>
    <t>21020118</t>
  </si>
  <si>
    <t>Nguyễn Đình Cường</t>
  </si>
  <si>
    <t>21020785</t>
  </si>
  <si>
    <t>Nguyễn Đăng Quang</t>
  </si>
  <si>
    <t>21020592</t>
  </si>
  <si>
    <t>21020313</t>
  </si>
  <si>
    <t>Nguyễn Đăng Hải</t>
  </si>
  <si>
    <t>21020757</t>
  </si>
  <si>
    <t>Nguyễn Đăng Dương</t>
  </si>
  <si>
    <t>21021525</t>
  </si>
  <si>
    <t>Nguyễn Đắc Phong</t>
  </si>
  <si>
    <t>21020984</t>
  </si>
  <si>
    <t>Nguyễn Đắc Hiếu</t>
  </si>
  <si>
    <t>21020585</t>
  </si>
  <si>
    <t>Nguyễn Duy Trường Giang</t>
  </si>
  <si>
    <t>21021513</t>
  </si>
  <si>
    <t>Nguyễn Duy Linh</t>
  </si>
  <si>
    <t>21020175</t>
  </si>
  <si>
    <t>Nguyễn Duy Chiến</t>
  </si>
  <si>
    <t>21020656</t>
  </si>
  <si>
    <t>Nguyễn Diệu Nhật</t>
  </si>
  <si>
    <t>21020406</t>
  </si>
  <si>
    <t>Nguyễn Công Thiên</t>
  </si>
  <si>
    <t>21021036</t>
  </si>
  <si>
    <t>Nguyễn Công Thành</t>
  </si>
  <si>
    <t>21021518</t>
  </si>
  <si>
    <t>Nguyễn Công Tuấn Minh</t>
  </si>
  <si>
    <t>21021313</t>
  </si>
  <si>
    <t>Nguyễn Công Quốc Huy</t>
  </si>
  <si>
    <t>21020193</t>
  </si>
  <si>
    <t>Nguyễn Công Minh Hải</t>
  </si>
  <si>
    <t>21020697</t>
  </si>
  <si>
    <t>Nguyễn Công Minh</t>
  </si>
  <si>
    <t>21021516</t>
  </si>
  <si>
    <t>Nguyễn Công Mạnh</t>
  </si>
  <si>
    <t>21020982</t>
  </si>
  <si>
    <t>Nguyễn Công Hậu</t>
  </si>
  <si>
    <t>21020241</t>
  </si>
  <si>
    <t>Nguyễn Cao Thanh</t>
  </si>
  <si>
    <t>21020650</t>
  </si>
  <si>
    <t>Nguyễn Cao Đức Minh</t>
  </si>
  <si>
    <t>21020762</t>
  </si>
  <si>
    <t>Nguyễn Cao Đức</t>
  </si>
  <si>
    <t>21021362</t>
  </si>
  <si>
    <t>Nguyễn Cao Bảo Sơn</t>
  </si>
  <si>
    <t>21021357</t>
  </si>
  <si>
    <t>Nguyễn Cảnh Quân</t>
  </si>
  <si>
    <t>21020526</t>
  </si>
  <si>
    <t>Nguyễn Bình Nguyên</t>
  </si>
  <si>
    <t>21020156</t>
  </si>
  <si>
    <t>Nguyễn Bình Minh</t>
  </si>
  <si>
    <t>21020643</t>
  </si>
  <si>
    <t>Nguyễn Bảo Lâm</t>
  </si>
  <si>
    <t>21021643</t>
  </si>
  <si>
    <t>Nguyễn Bá Tuấn</t>
  </si>
  <si>
    <t>21020235</t>
  </si>
  <si>
    <t>Nguyễn Bá Quyết</t>
  </si>
  <si>
    <t>21021287</t>
  </si>
  <si>
    <t>Nguyễn Bá Phương Đông</t>
  </si>
  <si>
    <t>21020772</t>
  </si>
  <si>
    <t>Nguyễn Bá Hoàng Kim</t>
  </si>
  <si>
    <t>21020735</t>
  </si>
  <si>
    <t>Nguyễn Anh Tuấn</t>
  </si>
  <si>
    <t>21021642</t>
  </si>
  <si>
    <t>21020734</t>
  </si>
  <si>
    <t>21021538</t>
  </si>
  <si>
    <t>Nguyễn Anh Sơn</t>
  </si>
  <si>
    <t>21021630</t>
  </si>
  <si>
    <t>Nguyễn Anh Quân</t>
  </si>
  <si>
    <t>21020178</t>
  </si>
  <si>
    <t>Nguyễn Anh Duy</t>
  </si>
  <si>
    <t>21020389</t>
  </si>
  <si>
    <t>Nguyễn An Sơn</t>
  </si>
  <si>
    <t>21020031</t>
  </si>
  <si>
    <t>Ngô Văn Tuân</t>
  </si>
  <si>
    <t>21021527</t>
  </si>
  <si>
    <t>Ngô Trần Anh Phương</t>
  </si>
  <si>
    <t>21021491</t>
  </si>
  <si>
    <t>Ngô Thượng Hiếu</t>
  </si>
  <si>
    <t>21020338</t>
  </si>
  <si>
    <t>Ngô Thảo Hương</t>
  </si>
  <si>
    <t>21021388</t>
  </si>
  <si>
    <t>Ngô Thanh Tùng</t>
  </si>
  <si>
    <t>21020164</t>
  </si>
  <si>
    <t>Ngô Tuấn Anh</t>
  </si>
  <si>
    <t>21020732</t>
  </si>
  <si>
    <t>Ngô Quang Minh</t>
  </si>
  <si>
    <t>21020620</t>
  </si>
  <si>
    <t>Ngô Minh Đức</t>
  </si>
  <si>
    <t>21021307</t>
  </si>
  <si>
    <t>Ngô Huy Hoàng</t>
  </si>
  <si>
    <t>21020046</t>
  </si>
  <si>
    <t>Ngô Đức Huy</t>
  </si>
  <si>
    <t>21020330</t>
  </si>
  <si>
    <t>Ngô Đăng Huy</t>
  </si>
  <si>
    <t>21020993</t>
  </si>
  <si>
    <t>Ngô Dương Khánh</t>
  </si>
  <si>
    <t>21021512</t>
  </si>
  <si>
    <t>Ngô Danh Lam</t>
  </si>
  <si>
    <t>21020756</t>
  </si>
  <si>
    <t>Ngô Bình Dương</t>
  </si>
  <si>
    <t>21021303</t>
  </si>
  <si>
    <t>Nghiêm Trung Hiếu</t>
  </si>
  <si>
    <t>21021567</t>
  </si>
  <si>
    <t>Nghiêm Quang Dũng</t>
  </si>
  <si>
    <t>21020517</t>
  </si>
  <si>
    <t>Nghiêm Minh Hoàng</t>
  </si>
  <si>
    <t>21020690</t>
  </si>
  <si>
    <t>Ngạc Anh Kiệt</t>
  </si>
  <si>
    <t>21021335</t>
  </si>
  <si>
    <t>Mẫn Bá Long</t>
  </si>
  <si>
    <t>21021380</t>
  </si>
  <si>
    <t>Mai Văn Trường</t>
  </si>
  <si>
    <t>21021379</t>
  </si>
  <si>
    <t>21021366</t>
  </si>
  <si>
    <t>Mai Văn Thái</t>
  </si>
  <si>
    <t>21021645</t>
  </si>
  <si>
    <t>Mai Thanh Tùng</t>
  </si>
  <si>
    <t>21020120</t>
  </si>
  <si>
    <t>Mai Thanh Hải</t>
  </si>
  <si>
    <t>21020190</t>
  </si>
  <si>
    <t>Mai Thanh Hà</t>
  </si>
  <si>
    <t>21020552</t>
  </si>
  <si>
    <t>Mai Tú Phương</t>
  </si>
  <si>
    <t>21020512</t>
  </si>
  <si>
    <t>Mai Ngọc Duy</t>
  </si>
  <si>
    <t>21020641</t>
  </si>
  <si>
    <t>Mạc Gia Khánh</t>
  </si>
  <si>
    <t>21020794</t>
  </si>
  <si>
    <t>Ma Thanh Thiện</t>
  </si>
  <si>
    <t>21021657</t>
  </si>
  <si>
    <t>Ma Công Hiệu</t>
  </si>
  <si>
    <t>21020790</t>
  </si>
  <si>
    <t>Lý Trường Thành</t>
  </si>
  <si>
    <t>21020242</t>
  </si>
  <si>
    <t>Lý Công Thành</t>
  </si>
  <si>
    <t>21021008</t>
  </si>
  <si>
    <t>Lưu Vĩ Minh</t>
  </si>
  <si>
    <t>21020476</t>
  </si>
  <si>
    <t>Lưu Văn Đức Thiệu</t>
  </si>
  <si>
    <t>21021345</t>
  </si>
  <si>
    <t>Lưu Hoài Nam</t>
  </si>
  <si>
    <t>21020288</t>
  </si>
  <si>
    <t>Lưu Đình Chính</t>
  </si>
  <si>
    <t>21020002</t>
  </si>
  <si>
    <t>Lương Xuân Bách</t>
  </si>
  <si>
    <t>21020584</t>
  </si>
  <si>
    <t>Lương Trường Giang</t>
  </si>
  <si>
    <t>21020306</t>
  </si>
  <si>
    <t>Lương Trần Việt Đức</t>
  </si>
  <si>
    <t>21020337</t>
  </si>
  <si>
    <t>Lương Thị Thu Hương</t>
  </si>
  <si>
    <t>21020783</t>
  </si>
  <si>
    <t>Lương Thị Mai Phương</t>
  </si>
  <si>
    <t>21021600</t>
  </si>
  <si>
    <t>Lương Quốc Khánh</t>
  </si>
  <si>
    <t>21021660</t>
  </si>
  <si>
    <t>Lương Phùng Nhâm</t>
  </si>
  <si>
    <t>21021466</t>
  </si>
  <si>
    <t>Lương Đình Dũng</t>
  </si>
  <si>
    <t>21021064</t>
  </si>
  <si>
    <t>Lữ Thành Vinh</t>
  </si>
  <si>
    <t>21021297</t>
  </si>
  <si>
    <t>Lê Xuân Hải</t>
  </si>
  <si>
    <t>21020366</t>
  </si>
  <si>
    <t>Lê Vũ Minh Nghĩa</t>
  </si>
  <si>
    <t>21020649</t>
  </si>
  <si>
    <t>Lê Vũ Minh</t>
  </si>
  <si>
    <t>21020586</t>
  </si>
  <si>
    <t>Lê Vũ Hiệp</t>
  </si>
  <si>
    <t>21021340</t>
  </si>
  <si>
    <t>Lê Vũ Đức Mạnh</t>
  </si>
  <si>
    <t>21020644</t>
  </si>
  <si>
    <t>Lê Viết Việt Linh</t>
  </si>
  <si>
    <t>21020298</t>
  </si>
  <si>
    <t>Lê Viết Đạt</t>
  </si>
  <si>
    <t>21020385</t>
  </si>
  <si>
    <t>Lê Văn Quốc</t>
  </si>
  <si>
    <t>21020642</t>
  </si>
  <si>
    <t>Lê Văn Khoa</t>
  </si>
  <si>
    <t>21021597</t>
  </si>
  <si>
    <t>Lê Văn Huỳnh</t>
  </si>
  <si>
    <t>21021291</t>
  </si>
  <si>
    <t>Lê Văn Đức</t>
  </si>
  <si>
    <t>21020171</t>
  </si>
  <si>
    <t>Lê Văn Bảo</t>
  </si>
  <si>
    <t>21021602</t>
  </si>
  <si>
    <t>Lê Trung Kiên</t>
  </si>
  <si>
    <t>21021620</t>
  </si>
  <si>
    <t>Lê Trọng Nghĩa</t>
  </si>
  <si>
    <t>21020355</t>
  </si>
  <si>
    <t>Lê Trọng Minh</t>
  </si>
  <si>
    <t>21020608</t>
  </si>
  <si>
    <t>Lê Trọng Bảo</t>
  </si>
  <si>
    <t>21020089</t>
  </si>
  <si>
    <t>Lê Thế Sơn</t>
  </si>
  <si>
    <t>21021531</t>
  </si>
  <si>
    <t>Lê Thế Quang</t>
  </si>
  <si>
    <t>21021387</t>
  </si>
  <si>
    <t>Lê Thanh Tùng</t>
  </si>
  <si>
    <t>21020537</t>
  </si>
  <si>
    <t>Lê Thanh Bình</t>
  </si>
  <si>
    <t>21020062</t>
  </si>
  <si>
    <t>Lê Tuấn Đạt</t>
  </si>
  <si>
    <t>21020686</t>
  </si>
  <si>
    <t>Lê Tô Hiệu</t>
  </si>
  <si>
    <t>21020423</t>
  </si>
  <si>
    <t>Lê Tiến Vũ</t>
  </si>
  <si>
    <t>21021623</t>
  </si>
  <si>
    <t>Lê Tấn Phát</t>
  </si>
  <si>
    <t>21021615</t>
  </si>
  <si>
    <t>Lê Tấn Minh</t>
  </si>
  <si>
    <t>21021348</t>
  </si>
  <si>
    <t>Lê Quý Như Ngọc</t>
  </si>
  <si>
    <t>21021328</t>
  </si>
  <si>
    <t>Lê Quý Minh Khoa</t>
  </si>
  <si>
    <t>21020560</t>
  </si>
  <si>
    <t>Lê Quý Dương</t>
  </si>
  <si>
    <t>21020381</t>
  </si>
  <si>
    <t>Lê Quốc Nhật Quang</t>
  </si>
  <si>
    <t>21020663</t>
  </si>
  <si>
    <t>Lê Quang Tuấn</t>
  </si>
  <si>
    <t>21020013</t>
  </si>
  <si>
    <t>Lê Quang Đông</t>
  </si>
  <si>
    <t>21021458</t>
  </si>
  <si>
    <t>Lê Quang Chính</t>
  </si>
  <si>
    <t>21020544</t>
  </si>
  <si>
    <t>Lê Phương Linh</t>
  </si>
  <si>
    <t>21021570</t>
  </si>
  <si>
    <t>Lê Phương Duy</t>
  </si>
  <si>
    <t>21020475</t>
  </si>
  <si>
    <t>Lê Ngọc Nhật Tân</t>
  </si>
  <si>
    <t>21020163</t>
  </si>
  <si>
    <t>Lê Nam Anh</t>
  </si>
  <si>
    <t>21020702</t>
  </si>
  <si>
    <t>Lê Minh Quân</t>
  </si>
  <si>
    <t>21021351</t>
  </si>
  <si>
    <t>Lê Minh Phương</t>
  </si>
  <si>
    <t>21020122</t>
  </si>
  <si>
    <t>Lê Minh Hoàng</t>
  </si>
  <si>
    <t>21020305</t>
  </si>
  <si>
    <t>Lê Minh Đức</t>
  </si>
  <si>
    <t>21020297</t>
  </si>
  <si>
    <t>Lê Minh Đạt</t>
  </si>
  <si>
    <t>21020286</t>
  </si>
  <si>
    <t>Lê Minh Châu</t>
  </si>
  <si>
    <t>21021599</t>
  </si>
  <si>
    <t>Lê Mạnh Kha</t>
  </si>
  <si>
    <t>21021502</t>
  </si>
  <si>
    <t>Lê Mạnh Hùng</t>
  </si>
  <si>
    <t>21020088</t>
  </si>
  <si>
    <t>Lê Khả Thái Sơn</t>
  </si>
  <si>
    <t>21020604</t>
  </si>
  <si>
    <t>Lê Huy Tuấn Anh</t>
  </si>
  <si>
    <t>21020172</t>
  </si>
  <si>
    <t>Lê Huy Bình</t>
  </si>
  <si>
    <t>21021480</t>
  </si>
  <si>
    <t>Lê Hồng Đức</t>
  </si>
  <si>
    <t>21021394</t>
  </si>
  <si>
    <t>Lê Hội Vượng</t>
  </si>
  <si>
    <t>21020621</t>
  </si>
  <si>
    <t>Lê Hoàng Minh Hà</t>
  </si>
  <si>
    <t>21020588</t>
  </si>
  <si>
    <t>Lê Hoàng Lâm</t>
  </si>
  <si>
    <t>21020346</t>
  </si>
  <si>
    <t>Lê Hải Lâm</t>
  </si>
  <si>
    <t>21020065</t>
  </si>
  <si>
    <t>Lê Hải Đăng</t>
  </si>
  <si>
    <t>21020670</t>
  </si>
  <si>
    <t>Lê Đức Trung</t>
  </si>
  <si>
    <t>21021530</t>
  </si>
  <si>
    <t>Lê Đức Quang</t>
  </si>
  <si>
    <t>21021561</t>
  </si>
  <si>
    <t>Lê Đức Au</t>
  </si>
  <si>
    <t>21020157</t>
  </si>
  <si>
    <t>Lê Đăng Quân</t>
  </si>
  <si>
    <t>21020959</t>
  </si>
  <si>
    <t>Lê Duy Cương</t>
  </si>
  <si>
    <t>21021017</t>
  </si>
  <si>
    <t>Lê Doãn Phúc</t>
  </si>
  <si>
    <t>21021280</t>
  </si>
  <si>
    <t>Lê Chính Đại</t>
  </si>
  <si>
    <t>21020322</t>
  </si>
  <si>
    <t>Lê Công Hoàng</t>
  </si>
  <si>
    <t>21020976</t>
  </si>
  <si>
    <t>Lê Công Đức</t>
  </si>
  <si>
    <t>21020662</t>
  </si>
  <si>
    <t>Lê Bùi Sơn</t>
  </si>
  <si>
    <t>21020416</t>
  </si>
  <si>
    <t>Lê Bá Trường</t>
  </si>
  <si>
    <t>21020967</t>
  </si>
  <si>
    <t>Lê Anh Duy</t>
  </si>
  <si>
    <t>21020800</t>
  </si>
  <si>
    <t>Lâm Trọng Vinh</t>
  </si>
  <si>
    <t>21020226</t>
  </si>
  <si>
    <t>Lại Vũ Thu Nguyệt</t>
  </si>
  <si>
    <t>21020245</t>
  </si>
  <si>
    <t>Lại Đức Thắng</t>
  </si>
  <si>
    <t>21020404</t>
  </si>
  <si>
    <t>21020284</t>
  </si>
  <si>
    <t>Lã Việt Cường</t>
  </si>
  <si>
    <t>21020478</t>
  </si>
  <si>
    <t>Lã Thị Thanh Thúy</t>
  </si>
  <si>
    <t>21021614</t>
  </si>
  <si>
    <t>La Nhật Minh</t>
  </si>
  <si>
    <t>21020104</t>
  </si>
  <si>
    <t>Khương Vũ Trâm Anh</t>
  </si>
  <si>
    <t>21020964</t>
  </si>
  <si>
    <t>Kiều Tiến Dũng</t>
  </si>
  <si>
    <t>21020394</t>
  </si>
  <si>
    <t>Kiều Minh Tuấn</t>
  </si>
  <si>
    <t>21020583</t>
  </si>
  <si>
    <t>Kiều Bá Đăng</t>
  </si>
  <si>
    <t>21020759</t>
  </si>
  <si>
    <t>Hứa Khánh Đoan</t>
  </si>
  <si>
    <t>21020007</t>
  </si>
  <si>
    <t>Huỳnh Tiến Dũng</t>
  </si>
  <si>
    <t>21020210</t>
  </si>
  <si>
    <t>Hồ Xuân Khoa</t>
  </si>
  <si>
    <t>21020302</t>
  </si>
  <si>
    <t>Hồ Xuân Đông</t>
  </si>
  <si>
    <t>21020728</t>
  </si>
  <si>
    <t>Hồ Xuân Đạt</t>
  </si>
  <si>
    <t>21020681</t>
  </si>
  <si>
    <t>Hồ Thiên Duy</t>
  </si>
  <si>
    <t>21021456</t>
  </si>
  <si>
    <t>Hồ Thị Thanh Bình</t>
  </si>
  <si>
    <t>21021627</t>
  </si>
  <si>
    <t>Hồ Duy Phương</t>
  </si>
  <si>
    <t>21021001</t>
  </si>
  <si>
    <t>Hoàng Xuân Lộc</t>
  </si>
  <si>
    <t>21021354</t>
  </si>
  <si>
    <t>Hoàng Việt Quang</t>
  </si>
  <si>
    <t>21020079</t>
  </si>
  <si>
    <t>Hoàng Việt Hưng</t>
  </si>
  <si>
    <t>21020162</t>
  </si>
  <si>
    <t>Hoàng Việt Anh</t>
  </si>
  <si>
    <t>21021376</t>
  </si>
  <si>
    <t>Hoàng Văn Thuận</t>
  </si>
  <si>
    <t>21020787</t>
  </si>
  <si>
    <t>Hoàng Văn Quyền</t>
  </si>
  <si>
    <t>21020370</t>
  </si>
  <si>
    <t>Hoàng Văn Nguyên</t>
  </si>
  <si>
    <t>21020076</t>
  </si>
  <si>
    <t>Hoàng Văn Huy</t>
  </si>
  <si>
    <t>21020637</t>
  </si>
  <si>
    <t>Hoàng Trung Kiên</t>
  </si>
  <si>
    <t>21020189</t>
  </si>
  <si>
    <t>Hoàng Thị Thu Hà</t>
  </si>
  <si>
    <t>21021661</t>
  </si>
  <si>
    <t>Hoàng Thanh Tùng</t>
  </si>
  <si>
    <t>21021578</t>
  </si>
  <si>
    <t>Hoàng Thanh Hải</t>
  </si>
  <si>
    <t>21020229</t>
  </si>
  <si>
    <t>Hoàng Thái Quang</t>
  </si>
  <si>
    <t>21021549</t>
  </si>
  <si>
    <t>Hoàng Quốc Tuấn</t>
  </si>
  <si>
    <t>21020617</t>
  </si>
  <si>
    <t>Hoàng Quốc Đạt</t>
  </si>
  <si>
    <t>21021596</t>
  </si>
  <si>
    <t>Hoàng Quang Huy</t>
  </si>
  <si>
    <t>21020738</t>
  </si>
  <si>
    <t>Hoàng Phi Hùng</t>
  </si>
  <si>
    <t>21020696</t>
  </si>
  <si>
    <t>Hoàng Nhật Minh</t>
  </si>
  <si>
    <t>21020354</t>
  </si>
  <si>
    <t>21021544</t>
  </si>
  <si>
    <t>Hoàng Minh Thắng</t>
  </si>
  <si>
    <t>21020034</t>
  </si>
  <si>
    <t>Hoàng Minh Thái</t>
  </si>
  <si>
    <t>21020029</t>
  </si>
  <si>
    <t>Hoàng Minh Tú</t>
  </si>
  <si>
    <t>21020232</t>
  </si>
  <si>
    <t>Hoàng Minh Quân</t>
  </si>
  <si>
    <t>21020553</t>
  </si>
  <si>
    <t>21020233</t>
  </si>
  <si>
    <t>21021533</t>
  </si>
  <si>
    <t>21021529</t>
  </si>
  <si>
    <t>Hoàng Minh Quang</t>
  </si>
  <si>
    <t>21021301</t>
  </si>
  <si>
    <t>Hoàng Minh Hiếu</t>
  </si>
  <si>
    <t>21020786</t>
  </si>
  <si>
    <t>Hoàng Mạnh Quân</t>
  </si>
  <si>
    <t>21020518</t>
  </si>
  <si>
    <t>Hoàng Mạnh Hùng</t>
  </si>
  <si>
    <t>21020960</t>
  </si>
  <si>
    <t>Hoàng Kiên Cường</t>
  </si>
  <si>
    <t>21020522</t>
  </si>
  <si>
    <t>Hoàng Hùng Mạnh</t>
  </si>
  <si>
    <t>21020348</t>
  </si>
  <si>
    <t>Hoàng Hải Long</t>
  </si>
  <si>
    <t>21020693</t>
  </si>
  <si>
    <t>Hoàng Gia Khánh</t>
  </si>
  <si>
    <t>21020648</t>
  </si>
  <si>
    <t>Hoàng Đức Minh</t>
  </si>
  <si>
    <t>21021595</t>
  </si>
  <si>
    <t>Hoàng Đức Huy</t>
  </si>
  <si>
    <t>21021555</t>
  </si>
  <si>
    <t>Hoàng Đức Anh</t>
  </si>
  <si>
    <t>21020103</t>
  </si>
  <si>
    <t>21020590</t>
  </si>
  <si>
    <t>Hoàng Dương Khôi Nguyên</t>
  </si>
  <si>
    <t>21020342</t>
  </si>
  <si>
    <t>Hoàng Bảo Khanh</t>
  </si>
  <si>
    <t>21021453</t>
  </si>
  <si>
    <t>Hà Tùng Anh</t>
  </si>
  <si>
    <t>21020398</t>
  </si>
  <si>
    <t>Hà Sơn Tùng</t>
  </si>
  <si>
    <t>21021524</t>
  </si>
  <si>
    <t>Hà Quang Nhuệ</t>
  </si>
  <si>
    <t>21021537</t>
  </si>
  <si>
    <t>Hà Nguyễn Anh Sơn</t>
  </si>
  <si>
    <t>21021465</t>
  </si>
  <si>
    <t>Hà Mạnh Dũng</t>
  </si>
  <si>
    <t>21021563</t>
  </si>
  <si>
    <t>Hà Lê Hoàng Bảo</t>
  </si>
  <si>
    <t>21020360</t>
  </si>
  <si>
    <t>Hà Hải Nam</t>
  </si>
  <si>
    <t>21021333</t>
  </si>
  <si>
    <t>Hà Duy Linh</t>
  </si>
  <si>
    <t>21021658</t>
  </si>
  <si>
    <t>Hà Duy Khánh</t>
  </si>
  <si>
    <t>21021261</t>
  </si>
  <si>
    <t>Hà Duy Anh</t>
  </si>
  <si>
    <t>21020127</t>
  </si>
  <si>
    <t>Hà Công Nga</t>
  </si>
  <si>
    <t>21020353</t>
  </si>
  <si>
    <t>Giang Bảo Minh</t>
  </si>
  <si>
    <t>21021470</t>
  </si>
  <si>
    <t>Đồng Văn Dương</t>
  </si>
  <si>
    <t>21021273</t>
  </si>
  <si>
    <t>Đồng Văn Dũng</t>
  </si>
  <si>
    <t>21020256</t>
  </si>
  <si>
    <t>Đỗ Trung Minh</t>
  </si>
  <si>
    <t>21021575</t>
  </si>
  <si>
    <t>Đỗ Trọng Đoàn</t>
  </si>
  <si>
    <t>21020378</t>
  </si>
  <si>
    <t>Đỗ Thu Phương</t>
  </si>
  <si>
    <t>21021545</t>
  </si>
  <si>
    <t>Đỗ Thị Trang</t>
  </si>
  <si>
    <t>21021334</t>
  </si>
  <si>
    <t>Đỗ Thị Loan</t>
  </si>
  <si>
    <t>21021475</t>
  </si>
  <si>
    <t>Đỗ Thành Đạt</t>
  </si>
  <si>
    <t>21020365</t>
  </si>
  <si>
    <t>Đỗ Tuấn Nghĩa</t>
  </si>
  <si>
    <t>21021463</t>
  </si>
  <si>
    <t>Đỗ Tiến Dũng</t>
  </si>
  <si>
    <t>21020160</t>
  </si>
  <si>
    <t>Đỗ Quang Anh</t>
  </si>
  <si>
    <t>21020032</t>
  </si>
  <si>
    <t>Đỗ Minh Tuấn</t>
  </si>
  <si>
    <t>21020717</t>
  </si>
  <si>
    <t>Đỗ Minh Sáng</t>
  </si>
  <si>
    <t>21020684</t>
  </si>
  <si>
    <t>Đỗ Minh Hiếu</t>
  </si>
  <si>
    <t>21020304</t>
  </si>
  <si>
    <t>Đỗ Minh Đức</t>
  </si>
  <si>
    <t>21021459</t>
  </si>
  <si>
    <t>Đỗ Minh Cường</t>
  </si>
  <si>
    <t>21020611</t>
  </si>
  <si>
    <t>Đỗ Mạnh Dũng</t>
  </si>
  <si>
    <t>21020192</t>
  </si>
  <si>
    <t>Đỗ Lý Minh Hải</t>
  </si>
  <si>
    <t>21021320</t>
  </si>
  <si>
    <t>Đỗ Khánh Hưng</t>
  </si>
  <si>
    <t>21020073</t>
  </si>
  <si>
    <t>Đỗ Huy Hoàng</t>
  </si>
  <si>
    <t>21020688</t>
  </si>
  <si>
    <t>Đỗ Huy</t>
  </si>
  <si>
    <t>21021044</t>
  </si>
  <si>
    <t>Đỗ Đức Tiến</t>
  </si>
  <si>
    <t>21020124</t>
  </si>
  <si>
    <t>Đỗ Đức Huy</t>
  </si>
  <si>
    <t>21021562</t>
  </si>
  <si>
    <t>Đỗ Đức Bảo</t>
  </si>
  <si>
    <t>21020676</t>
  </si>
  <si>
    <t>Đỗ Duy Anh</t>
  </si>
  <si>
    <t>21021594</t>
  </si>
  <si>
    <t>Đỗ Bình Gia Huy</t>
  </si>
  <si>
    <t>21020616</t>
  </si>
  <si>
    <t>Đỗ Ánh Dương</t>
  </si>
  <si>
    <t>21020658</t>
  </si>
  <si>
    <t>Đoàn Vũ Quang Phú</t>
  </si>
  <si>
    <t>21020375</t>
  </si>
  <si>
    <t>Đoàn Văn Phong</t>
  </si>
  <si>
    <t>21020111</t>
  </si>
  <si>
    <t>Đoàn Văn Nguyên</t>
  </si>
  <si>
    <t>21021282</t>
  </si>
  <si>
    <t>Đoàn Trần Quang Đạo</t>
  </si>
  <si>
    <t>21020068</t>
  </si>
  <si>
    <t>Đoàn Thị Minh Hằng</t>
  </si>
  <si>
    <t>21020551</t>
  </si>
  <si>
    <t>Đoàn Phúc Nguyên</t>
  </si>
  <si>
    <t>21020220</t>
  </si>
  <si>
    <t>Đoàn Ngọc Minh</t>
  </si>
  <si>
    <t>21020646</t>
  </si>
  <si>
    <t>Đoàn Ngọc Long</t>
  </si>
  <si>
    <t>21020231</t>
  </si>
  <si>
    <t>Đoàn Minh Quân</t>
  </si>
  <si>
    <t>21020295</t>
  </si>
  <si>
    <t>Đoàn Mạnh Dương</t>
  </si>
  <si>
    <t>21021339</t>
  </si>
  <si>
    <t>Đoàn Hữu Mạnh</t>
  </si>
  <si>
    <t>21020207</t>
  </si>
  <si>
    <t>Đoàn Đức Kiên</t>
  </si>
  <si>
    <t>21020640</t>
  </si>
  <si>
    <t>Đoàn Bùi Nhât Khánh</t>
  </si>
  <si>
    <t>21020197</t>
  </si>
  <si>
    <t>Đinh Xuân Hiền</t>
  </si>
  <si>
    <t>21021585</t>
  </si>
  <si>
    <t>Đinh Viết Hiếu</t>
  </si>
  <si>
    <t>21020789</t>
  </si>
  <si>
    <t>Đinh Văn Thạch</t>
  </si>
  <si>
    <t>21020362</t>
  </si>
  <si>
    <t>Đinh Văn Ninh</t>
  </si>
  <si>
    <t>21020636</t>
  </si>
  <si>
    <t>Đinh Trung Kiên</t>
  </si>
  <si>
    <t>21020049</t>
  </si>
  <si>
    <t>Đinh Thị Trà My</t>
  </si>
  <si>
    <t>21020773</t>
  </si>
  <si>
    <t>Đinh Thị Mai Linh</t>
  </si>
  <si>
    <t>21020424</t>
  </si>
  <si>
    <t>Đinh Thế Vương</t>
  </si>
  <si>
    <t>21021385</t>
  </si>
  <si>
    <t>Đinh Thái Tuấn</t>
  </si>
  <si>
    <t>21020180</t>
  </si>
  <si>
    <t>Đinh Thái Dương</t>
  </si>
  <si>
    <t>21021508</t>
  </si>
  <si>
    <t>Đinh Quang Khương</t>
  </si>
  <si>
    <t>21021576</t>
  </si>
  <si>
    <t>Đinh Quang Đức</t>
  </si>
  <si>
    <t>21021496</t>
  </si>
  <si>
    <t>Đinh Nho Hoàng</t>
  </si>
  <si>
    <t>21020622</t>
  </si>
  <si>
    <t>Đình Minh Hải</t>
  </si>
  <si>
    <t>21020795</t>
  </si>
  <si>
    <t>Đinh Đức Thuận</t>
  </si>
  <si>
    <t>21020669</t>
  </si>
  <si>
    <t>Đinh Bách Thành Trung</t>
  </si>
  <si>
    <t>21021286</t>
  </si>
  <si>
    <t>Đặng Xuân Đăng</t>
  </si>
  <si>
    <t>21020466</t>
  </si>
  <si>
    <t>Đặng Vũ Quỳnh Hương</t>
  </si>
  <si>
    <t>21020770</t>
  </si>
  <si>
    <t>Đặng Văn Khởi</t>
  </si>
  <si>
    <t>21021312</t>
  </si>
  <si>
    <t>Đặng Văn Huy</t>
  </si>
  <si>
    <t>21021565</t>
  </si>
  <si>
    <t>Đặng Văn Cường</t>
  </si>
  <si>
    <t>21020371</t>
  </si>
  <si>
    <t>Đặng Trí Nhân</t>
  </si>
  <si>
    <t>21020737</t>
  </si>
  <si>
    <t>Đặng Thị Thu Uyên</t>
  </si>
  <si>
    <t>21020414</t>
  </si>
  <si>
    <t>Đặng Thị Thanh Trúc</t>
  </si>
  <si>
    <t>21020315</t>
  </si>
  <si>
    <t>Đặng Thị Thanh Hiền</t>
  </si>
  <si>
    <t>21020266</t>
  </si>
  <si>
    <t>Đặng Thái Hà</t>
  </si>
  <si>
    <t>21020252</t>
  </si>
  <si>
    <t>Đặng Tuấn Anh</t>
  </si>
  <si>
    <t>21020753</t>
  </si>
  <si>
    <t>Đặng Tiến Dũng</t>
  </si>
  <si>
    <t>21020461</t>
  </si>
  <si>
    <t>Đặng Sỹ Duy</t>
  </si>
  <si>
    <t>21020793</t>
  </si>
  <si>
    <t>Đặng Quang Thắng</t>
  </si>
  <si>
    <t>21020045</t>
  </si>
  <si>
    <t>Đặng Quang Huy</t>
  </si>
  <si>
    <t>21021569</t>
  </si>
  <si>
    <t>Đặng Nguyễn Nguyên Duy</t>
  </si>
  <si>
    <t>21021353</t>
  </si>
  <si>
    <t>Đặng Ngọc Quang</t>
  </si>
  <si>
    <t>21021332</t>
  </si>
  <si>
    <t>Đặng Minh Lân</t>
  </si>
  <si>
    <t>21020983</t>
  </si>
  <si>
    <t>Đào Xuân Trung Hiếu</t>
  </si>
  <si>
    <t>21020472</t>
  </si>
  <si>
    <t>Đào Xuân Nghĩa</t>
  </si>
  <si>
    <t>21020020</t>
  </si>
  <si>
    <t>Đào Vũ Minh Khánh</t>
  </si>
  <si>
    <t>21020995</t>
  </si>
  <si>
    <t>Đào Trung Kiên</t>
  </si>
  <si>
    <t>21020477</t>
  </si>
  <si>
    <t>Đào Thị Kim Thịnh</t>
  </si>
  <si>
    <t>21020591</t>
  </si>
  <si>
    <t>Đào Tiến Phú</t>
  </si>
  <si>
    <t>21020602</t>
  </si>
  <si>
    <t>Đào Quý An</t>
  </si>
  <si>
    <t>21020329</t>
  </si>
  <si>
    <t>Đào Quang Huy</t>
  </si>
  <si>
    <t>21020301</t>
  </si>
  <si>
    <t>Đào Ngọc Hải Đăng</t>
  </si>
  <si>
    <t>21021647</t>
  </si>
  <si>
    <t>Đào Lê Khang Uyn</t>
  </si>
  <si>
    <t>21020589</t>
  </si>
  <si>
    <t>Đào Đức Minh</t>
  </si>
  <si>
    <t>21020005</t>
  </si>
  <si>
    <t>Đào Duy Chiến</t>
  </si>
  <si>
    <t>21021260</t>
  </si>
  <si>
    <t>Dương Thị Vân Anh</t>
  </si>
  <si>
    <t>21021289</t>
  </si>
  <si>
    <t>Dương Tự Trí Đức</t>
  </si>
  <si>
    <t>21020219</t>
  </si>
  <si>
    <t>Dương Quang Minh</t>
  </si>
  <si>
    <t>21020273</t>
  </si>
  <si>
    <t>Dương Nguyễn Việt Anh</t>
  </si>
  <si>
    <t>21021649</t>
  </si>
  <si>
    <t>Dương Nguyễn Gia Vinh</t>
  </si>
  <si>
    <t>21020969</t>
  </si>
  <si>
    <t>Dương Nguyên Đạt</t>
  </si>
  <si>
    <t>21020797</t>
  </si>
  <si>
    <t>Dương Khánh Toàn</t>
  </si>
  <si>
    <t>21021393</t>
  </si>
  <si>
    <t>Dương Huy Anh Vũ</t>
  </si>
  <si>
    <t>21020024</t>
  </si>
  <si>
    <t>Dương Hồng Nam</t>
  </si>
  <si>
    <t>21020312</t>
  </si>
  <si>
    <t>Dương Hoàng Hải</t>
  </si>
  <si>
    <t>21020975</t>
  </si>
  <si>
    <t>Dương Hoàng Đức</t>
  </si>
  <si>
    <t>21020603</t>
  </si>
  <si>
    <t>Dương Hoàng Anh</t>
  </si>
  <si>
    <t>21020386</t>
  </si>
  <si>
    <t>Dương Hải Quyền</t>
  </si>
  <si>
    <t>21020328</t>
  </si>
  <si>
    <t>Dương Đức Huy</t>
  </si>
  <si>
    <t>21020707</t>
  </si>
  <si>
    <t>Dương Đình Thắng</t>
  </si>
  <si>
    <t>21020350</t>
  </si>
  <si>
    <t>Dương Đình Mạnh</t>
  </si>
  <si>
    <t>21021356</t>
  </si>
  <si>
    <t>Dương Danh Quân</t>
  </si>
  <si>
    <t>21021259</t>
  </si>
  <si>
    <t>Dương Cao Kỳ Anh</t>
  </si>
  <si>
    <t>21020778</t>
  </si>
  <si>
    <t>Dương Bình Minh</t>
  </si>
  <si>
    <t>21021514</t>
  </si>
  <si>
    <t>Dương Bảo Long</t>
  </si>
  <si>
    <t>21020955</t>
  </si>
  <si>
    <t>Doãn Tuấn Anh</t>
  </si>
  <si>
    <t>21020628</t>
  </si>
  <si>
    <t>Doãn Minh Hoàng</t>
  </si>
  <si>
    <t>21020218</t>
  </si>
  <si>
    <t>Chung Hoàng Minh</t>
  </si>
  <si>
    <t>21021601</t>
  </si>
  <si>
    <t>Chu Trung Kiên</t>
  </si>
  <si>
    <t>21021283</t>
  </si>
  <si>
    <t>Chu Tuấn Đạt</t>
  </si>
  <si>
    <t>21020393</t>
  </si>
  <si>
    <t>Chu Quang Tú</t>
  </si>
  <si>
    <t>21020674</t>
  </si>
  <si>
    <t>Chu Ngọc Vượng</t>
  </si>
  <si>
    <t>21021019</t>
  </si>
  <si>
    <t>Cấn Minh Quang</t>
  </si>
  <si>
    <t>21020082</t>
  </si>
  <si>
    <t>Cấn Minh Nghĩa</t>
  </si>
  <si>
    <t>21021554</t>
  </si>
  <si>
    <t>Cấn Huy Anh</t>
  </si>
  <si>
    <t>21020290</t>
  </si>
  <si>
    <t>Cao Xuân Dũng</t>
  </si>
  <si>
    <t>21021607</t>
  </si>
  <si>
    <t>Cao Việt Long</t>
  </si>
  <si>
    <t>21021490</t>
  </si>
  <si>
    <t>Cao Trung Hiếu</t>
  </si>
  <si>
    <t>21020303</t>
  </si>
  <si>
    <t>Cao Trọng Đức</t>
  </si>
  <si>
    <t>21020060</t>
  </si>
  <si>
    <t>Cao Thị Thùy Dương</t>
  </si>
  <si>
    <t>21020272</t>
  </si>
  <si>
    <t>Cao Thị Phương Anh</t>
  </si>
  <si>
    <t>21021540</t>
  </si>
  <si>
    <t>Cao Thị Minh Tâm</t>
  </si>
  <si>
    <t>21020403</t>
  </si>
  <si>
    <t>Cao Tiến Thắng</t>
  </si>
  <si>
    <t>21020731</t>
  </si>
  <si>
    <t>Cao Nhật Minh</t>
  </si>
  <si>
    <t>21021277</t>
  </si>
  <si>
    <t>Cao Nam Dương</t>
  </si>
  <si>
    <t>21021489</t>
  </si>
  <si>
    <t>Cao Chí Hiếu</t>
  </si>
  <si>
    <t>21021276</t>
  </si>
  <si>
    <t>Bùi Văn Dương</t>
  </si>
  <si>
    <t>21020308</t>
  </si>
  <si>
    <t>Bùi Thị Hương Giang</t>
  </si>
  <si>
    <t>21020796</t>
  </si>
  <si>
    <t>Bùi Thế Thuật</t>
  </si>
  <si>
    <t>21020364</t>
  </si>
  <si>
    <t>Bùi Tuấn Nghĩa</t>
  </si>
  <si>
    <t>21021311</t>
  </si>
  <si>
    <t>Bùi Tuấn Huy</t>
  </si>
  <si>
    <t>21020006</t>
  </si>
  <si>
    <t>Bùi Tuấn Dũng</t>
  </si>
  <si>
    <t>21020203</t>
  </si>
  <si>
    <t>Bùi Tấn Huy</t>
  </si>
  <si>
    <t>21021631</t>
  </si>
  <si>
    <t>Bùi Quý Sang</t>
  </si>
  <si>
    <t>21020579</t>
  </si>
  <si>
    <t>Bùi Quang Việt Bách</t>
  </si>
  <si>
    <t>21021344</t>
  </si>
  <si>
    <t>Bùi Phương Nam</t>
  </si>
  <si>
    <t>21021341</t>
  </si>
  <si>
    <t>Bùi Nhật Minh</t>
  </si>
  <si>
    <t>21020050</t>
  </si>
  <si>
    <t>Bùi Minh Thành</t>
  </si>
  <si>
    <t>21020382</t>
  </si>
  <si>
    <t>Bùi Minh Quân</t>
  </si>
  <si>
    <t>21021584</t>
  </si>
  <si>
    <t>Bùi Minh Hiếu</t>
  </si>
  <si>
    <t>21021288</t>
  </si>
  <si>
    <t>Bùi Minh Đức</t>
  </si>
  <si>
    <t>21020253</t>
  </si>
  <si>
    <t>Bùi Khương Duy</t>
  </si>
  <si>
    <t>21020576</t>
  </si>
  <si>
    <t>Bùi Hữu An</t>
  </si>
  <si>
    <t>21020059</t>
  </si>
  <si>
    <t>Bùi Huy Dược</t>
  </si>
  <si>
    <t>21020954</t>
  </si>
  <si>
    <t>Bùi Hoàng Anh</t>
  </si>
  <si>
    <t>21021005</t>
  </si>
  <si>
    <t>Bùi Đức Mạnh</t>
  </si>
  <si>
    <t>21020775</t>
  </si>
  <si>
    <t>Bùi Đức Luân</t>
  </si>
  <si>
    <t>21020519</t>
  </si>
  <si>
    <t>Bùi Đức Huy</t>
  </si>
  <si>
    <t>21021553</t>
  </si>
  <si>
    <t>Bùi Đức Anh</t>
  </si>
  <si>
    <t>21020534</t>
  </si>
  <si>
    <t>21020675</t>
  </si>
  <si>
    <t>Bùi Đỗ Nhật Nam Anh</t>
  </si>
  <si>
    <t>21020781</t>
  </si>
  <si>
    <t>Bùi Đặng Đức Phong</t>
  </si>
  <si>
    <t>21020263</t>
  </si>
  <si>
    <t>Bùi Đào Duy Anh</t>
  </si>
  <si>
    <t>21021552</t>
  </si>
  <si>
    <t>Bùi Duy Hoàng Anh</t>
  </si>
  <si>
    <t>21021360</t>
  </si>
  <si>
    <t>Bùi Công Sơn</t>
  </si>
  <si>
    <t>21021671</t>
  </si>
  <si>
    <t>Bùi Bảo Tín</t>
  </si>
  <si>
    <t>21021462</t>
  </si>
  <si>
    <t>Bùi Anh Dũng</t>
  </si>
  <si>
    <t>21021681</t>
  </si>
  <si>
    <t>BUASY SYDAVONG</t>
  </si>
  <si>
    <t>21021656</t>
  </si>
  <si>
    <t>Bàn Văn Hiếu</t>
  </si>
  <si>
    <t>2.24-25</t>
  </si>
  <si>
    <t>1.24-25</t>
  </si>
  <si>
    <t>21020841</t>
  </si>
  <si>
    <t>Vũ Thị Thu Ngà</t>
  </si>
  <si>
    <t>Công nghệ nông nghiệp</t>
  </si>
  <si>
    <t>QH-2021-I/CQ-G-AT</t>
  </si>
  <si>
    <t>21021042</t>
  </si>
  <si>
    <t>Vũ Quốc Thịnh</t>
  </si>
  <si>
    <t>Kỹ thuật năng lượng</t>
  </si>
  <si>
    <t>QH-2021-I/CQ-P-EE</t>
  </si>
  <si>
    <t>21020853</t>
  </si>
  <si>
    <t>Văn Đức Thiện</t>
  </si>
  <si>
    <t>21020184</t>
  </si>
  <si>
    <t>Trần Huy Đạt</t>
  </si>
  <si>
    <t>Mạng máy tính và Truyền thông dữ liệu</t>
  </si>
  <si>
    <t>QH-2021-I/CQ-I-CN</t>
  </si>
  <si>
    <t>21020844</t>
  </si>
  <si>
    <t>Trần Hà Phương</t>
  </si>
  <si>
    <t>21020856</t>
  </si>
  <si>
    <t>Phùng Trường Trinh</t>
  </si>
  <si>
    <t>21021041</t>
  </si>
  <si>
    <t>Nguyễn Văn Thắng</t>
  </si>
  <si>
    <t>21021010</t>
  </si>
  <si>
    <t>Nguyễn Thị Trà My</t>
  </si>
  <si>
    <t>21020827</t>
  </si>
  <si>
    <t>Mai Thị Kim Khánh</t>
  </si>
  <si>
    <t>21020805</t>
  </si>
  <si>
    <t>Lê Đức Chiến</t>
  </si>
  <si>
    <t>21020238</t>
  </si>
  <si>
    <t>Hoàng Trọng Tùng</t>
  </si>
  <si>
    <t>21020825</t>
  </si>
  <si>
    <t>Hà Quang Hưng</t>
  </si>
  <si>
    <t>21020185</t>
  </si>
  <si>
    <t>Đặng Hải Đăng</t>
  </si>
  <si>
    <t>21020806</t>
  </si>
  <si>
    <t>Đào Thị Chúc</t>
  </si>
  <si>
    <t>21020804</t>
  </si>
  <si>
    <t>Đào Ngọc Bích</t>
  </si>
  <si>
    <t>22022511</t>
  </si>
  <si>
    <t>22022606</t>
  </si>
  <si>
    <t>22022540</t>
  </si>
  <si>
    <t>22022503</t>
  </si>
  <si>
    <t>22022522</t>
  </si>
  <si>
    <t>22022645</t>
  </si>
  <si>
    <t>22022648</t>
  </si>
  <si>
    <t>22022543</t>
  </si>
  <si>
    <t>22022516</t>
  </si>
  <si>
    <t>22022512</t>
  </si>
  <si>
    <t>22022510</t>
  </si>
  <si>
    <t>22022666</t>
  </si>
  <si>
    <t>22022602</t>
  </si>
  <si>
    <t>22022521</t>
  </si>
  <si>
    <t>22022530</t>
  </si>
  <si>
    <t>22022636</t>
  </si>
  <si>
    <t>Nguyễn Việt Bắc</t>
  </si>
  <si>
    <t>Trí tuệ nhân tạo</t>
  </si>
  <si>
    <t>Dương Minh Đức</t>
  </si>
  <si>
    <t>Phạm Thị Kim Huệ</t>
  </si>
  <si>
    <t>Đàm Thái Ninh</t>
  </si>
  <si>
    <t>Vũ Minh Tiến</t>
  </si>
  <si>
    <t>Đoàn Nhật Bình</t>
  </si>
  <si>
    <t>Nguyễn Nam Dương</t>
  </si>
  <si>
    <t>Nguyễn Công Hiếu</t>
  </si>
  <si>
    <t>Lê Việt Hùng</t>
  </si>
  <si>
    <t>Nguyễn Nhật Tân</t>
  </si>
  <si>
    <t>Hà Như Ý</t>
  </si>
  <si>
    <t>21020441</t>
  </si>
  <si>
    <t>Vũ Thu Huyền</t>
  </si>
  <si>
    <t>Kỹ thuật máy tính</t>
  </si>
  <si>
    <t>QH-2021-I/CQ-E-CE</t>
  </si>
  <si>
    <t>21020458</t>
  </si>
  <si>
    <t>Vũ Thành Vân</t>
  </si>
  <si>
    <t>21020927</t>
  </si>
  <si>
    <t>Vũ Đức Lộc</t>
  </si>
  <si>
    <t>Kỹ thuật Robot</t>
  </si>
  <si>
    <t>QH-2021-I/CQ-E-RE</t>
  </si>
  <si>
    <t>21020136</t>
  </si>
  <si>
    <t>Trần Quang Duy</t>
  </si>
  <si>
    <t>21020147</t>
  </si>
  <si>
    <t>Trần Khánh Phương</t>
  </si>
  <si>
    <t>21020898</t>
  </si>
  <si>
    <t>Trần Đình Đắc</t>
  </si>
  <si>
    <t>21020894</t>
  </si>
  <si>
    <t>Phan Thanh Duy</t>
  </si>
  <si>
    <t>21020449</t>
  </si>
  <si>
    <t>Phạm Văn Mạnh</t>
  </si>
  <si>
    <t>21020139</t>
  </si>
  <si>
    <t>Phạm Văn Đức</t>
  </si>
  <si>
    <t>21020933</t>
  </si>
  <si>
    <t>Phạm Tuấn Phong</t>
  </si>
  <si>
    <t>21020905</t>
  </si>
  <si>
    <t>21020100</t>
  </si>
  <si>
    <t>Nguyễn Việt Bách</t>
  </si>
  <si>
    <t>21020457</t>
  </si>
  <si>
    <t>Nguyễn Văn Trọng</t>
  </si>
  <si>
    <t>21020938</t>
  </si>
  <si>
    <t>Nguyễn Văn Thao</t>
  </si>
  <si>
    <t>21020896</t>
  </si>
  <si>
    <t>Nguyễn Văn Đại</t>
  </si>
  <si>
    <t>21020906</t>
  </si>
  <si>
    <t>Nguyễn Thiên Hảo</t>
  </si>
  <si>
    <t>21020923</t>
  </si>
  <si>
    <t>Nguyễn Thị Liễu</t>
  </si>
  <si>
    <t>21020427</t>
  </si>
  <si>
    <t>Nguyễn Nhật Anh</t>
  </si>
  <si>
    <t>21020887</t>
  </si>
  <si>
    <t>Nguyễn Nam Việt Anh</t>
  </si>
  <si>
    <t>21020908</t>
  </si>
  <si>
    <t>21020144</t>
  </si>
  <si>
    <t>Nguyễn Kiên</t>
  </si>
  <si>
    <t>21020442</t>
  </si>
  <si>
    <t>Nguyễn Hữu Việt Hưng</t>
  </si>
  <si>
    <t>21020151</t>
  </si>
  <si>
    <t>Nguyễn Công Trình</t>
  </si>
  <si>
    <t>21020448</t>
  </si>
  <si>
    <t>Lương Đức Mạnh</t>
  </si>
  <si>
    <t>21020137</t>
  </si>
  <si>
    <t>21020922</t>
  </si>
  <si>
    <t>Lê Đức Lâm</t>
  </si>
  <si>
    <t>21020937</t>
  </si>
  <si>
    <t>Lê Công Tâm</t>
  </si>
  <si>
    <t>21020146</t>
  </si>
  <si>
    <t>Lại Vũ Thủy Ngân</t>
  </si>
  <si>
    <t>21020907</t>
  </si>
  <si>
    <t>Hoàng Trung Hiệp</t>
  </si>
  <si>
    <t>21020949</t>
  </si>
  <si>
    <t>Hà Thanh Tùng</t>
  </si>
  <si>
    <t>21020133</t>
  </si>
  <si>
    <t>Đoàn Cường</t>
  </si>
  <si>
    <t>21020444</t>
  </si>
  <si>
    <t>Đinh Văn Khải</t>
  </si>
  <si>
    <t>21020039</t>
  </si>
  <si>
    <t>Đinh Thế An</t>
  </si>
  <si>
    <t>21020935</t>
  </si>
  <si>
    <t>Đặng Minh Quân</t>
  </si>
  <si>
    <t>21020945</t>
  </si>
  <si>
    <t>Đặng Đình Trung</t>
  </si>
  <si>
    <t>21020924</t>
  </si>
  <si>
    <t>Đào Tuấn Linh</t>
  </si>
  <si>
    <t>21020892</t>
  </si>
  <si>
    <t>Dương Đức Dũng</t>
  </si>
  <si>
    <t>21020899</t>
  </si>
  <si>
    <t>Bùi Đình Đăng</t>
  </si>
  <si>
    <t>Xếp loại</t>
  </si>
  <si>
    <t>Xuất sắc</t>
  </si>
  <si>
    <t>Tốt</t>
  </si>
  <si>
    <t>Khá</t>
  </si>
  <si>
    <t>21020904</t>
  </si>
  <si>
    <t>Nguyễn Việt Đức</t>
  </si>
  <si>
    <t>17020846</t>
  </si>
  <si>
    <t>Vũ Văn Lâm</t>
  </si>
  <si>
    <t>18020191</t>
  </si>
  <si>
    <t>Lê Xuân Bách</t>
  </si>
  <si>
    <t>19021186</t>
  </si>
  <si>
    <t>Nguyễn Phạm Ninh Thanh</t>
  </si>
  <si>
    <t>19021062</t>
  </si>
  <si>
    <t>Đặng Đình Huy</t>
  </si>
  <si>
    <t>19021098</t>
  </si>
  <si>
    <t>Nguyễn Văn Quang</t>
  </si>
  <si>
    <t>19021083</t>
  </si>
  <si>
    <t>Nguyễn Quang Minh</t>
  </si>
  <si>
    <t>19021116</t>
  </si>
  <si>
    <t>Nguyễn Quốc Thịnh</t>
  </si>
  <si>
    <t>19021494</t>
  </si>
  <si>
    <t>Trần Xuân Nguyên</t>
  </si>
  <si>
    <t>19020291</t>
  </si>
  <si>
    <t>Bùi Xuân Hiếu</t>
  </si>
  <si>
    <t>19020324</t>
  </si>
  <si>
    <t>Hà Văn Huy</t>
  </si>
  <si>
    <t>19020321</t>
  </si>
  <si>
    <t>Trần Quang Huy</t>
  </si>
  <si>
    <t>19020166</t>
  </si>
  <si>
    <t>Hoàng Văn Lương</t>
  </si>
  <si>
    <t>19020440</t>
  </si>
  <si>
    <t>19020171</t>
  </si>
  <si>
    <t>Vi Quốc Thiện</t>
  </si>
  <si>
    <t>19020294</t>
  </si>
  <si>
    <t>Đặng Thị Thanh Hoa</t>
  </si>
  <si>
    <t>19021211</t>
  </si>
  <si>
    <t>Dương Tú Anh</t>
  </si>
  <si>
    <t>19021242</t>
  </si>
  <si>
    <t>Hà Tiến Đức</t>
  </si>
  <si>
    <t>19020034</t>
  </si>
  <si>
    <t>19021294</t>
  </si>
  <si>
    <t>19021333</t>
  </si>
  <si>
    <t>19021337</t>
  </si>
  <si>
    <t>Vũ Thế Nam</t>
  </si>
  <si>
    <t>19021355</t>
  </si>
  <si>
    <t>Ngô Đình Ngọc Quang</t>
  </si>
  <si>
    <t>19020495</t>
  </si>
  <si>
    <t>Nông Đức Việt Anh</t>
  </si>
  <si>
    <t>19020552</t>
  </si>
  <si>
    <t>Tống Văn Hùng</t>
  </si>
  <si>
    <t>19020679</t>
  </si>
  <si>
    <t>Nguyễn Công Doanh</t>
  </si>
  <si>
    <t>19020512</t>
  </si>
  <si>
    <t>Nguyễn Văn Cường</t>
  </si>
  <si>
    <t>19020287</t>
  </si>
  <si>
    <t>Trần Đức Hiếu</t>
  </si>
  <si>
    <t>19020360</t>
  </si>
  <si>
    <t>Phạm Đức Mạnh</t>
  </si>
  <si>
    <t>19020667</t>
  </si>
  <si>
    <t>Lỗ Tuấn Anh</t>
  </si>
  <si>
    <t>19020722</t>
  </si>
  <si>
    <t>20020890</t>
  </si>
  <si>
    <t>Trần Doãn Đức</t>
  </si>
  <si>
    <t>20020896</t>
  </si>
  <si>
    <t>Đỗ Trung Hiếu</t>
  </si>
  <si>
    <t>20021249</t>
  </si>
  <si>
    <t>20021257</t>
  </si>
  <si>
    <t>Nguyễn Tấn Phong</t>
  </si>
  <si>
    <t>20021208</t>
  </si>
  <si>
    <t>Vũ Duy Tùng</t>
  </si>
  <si>
    <t>20021595</t>
  </si>
  <si>
    <t>20020975</t>
  </si>
  <si>
    <t>Lê Hải Dương</t>
  </si>
  <si>
    <t>20021034</t>
  </si>
  <si>
    <t>Phan Công Phúc</t>
  </si>
  <si>
    <t>20021047</t>
  </si>
  <si>
    <t>Vũ Mạnh Quyết</t>
  </si>
  <si>
    <t>20021058</t>
  </si>
  <si>
    <t>Lưu Văn Thạo</t>
  </si>
  <si>
    <t>20020359</t>
  </si>
  <si>
    <t>20020188</t>
  </si>
  <si>
    <t>Tăng Thế Anh</t>
  </si>
  <si>
    <t>20020405</t>
  </si>
  <si>
    <t>Đào Minh Hiếu</t>
  </si>
  <si>
    <t>20020195</t>
  </si>
  <si>
    <t>Nguyễn Khắc Hiếu</t>
  </si>
  <si>
    <t>20020338</t>
  </si>
  <si>
    <t>Trương Lương Lai</t>
  </si>
  <si>
    <t>20020462</t>
  </si>
  <si>
    <t>Mẫn Đình Quang</t>
  </si>
  <si>
    <t>20020341</t>
  </si>
  <si>
    <t>Dương Văn Tình</t>
  </si>
  <si>
    <t>20020485</t>
  </si>
  <si>
    <t>Phạm Thị Kiều Trang</t>
  </si>
  <si>
    <t>20020491</t>
  </si>
  <si>
    <t>20020497</t>
  </si>
  <si>
    <t>Vũ Văn Tuấn</t>
  </si>
  <si>
    <t>20020022</t>
  </si>
  <si>
    <t>Hà Quang Minh</t>
  </si>
  <si>
    <t>20020422</t>
  </si>
  <si>
    <t>20020076</t>
  </si>
  <si>
    <t>Nguyễn Trung Dũng</t>
  </si>
  <si>
    <t>20020136</t>
  </si>
  <si>
    <t>20021357</t>
  </si>
  <si>
    <t>Vũ Đức Hiếu</t>
  </si>
  <si>
    <t>20020154</t>
  </si>
  <si>
    <t>Đinh Tiến Thành</t>
  </si>
  <si>
    <t>20020165</t>
  </si>
  <si>
    <t>Nguyễn Phan Anh</t>
  </si>
  <si>
    <t>20020639</t>
  </si>
  <si>
    <t>Đào Quang Dũng</t>
  </si>
  <si>
    <t>20020673</t>
  </si>
  <si>
    <t>20020690</t>
  </si>
  <si>
    <t>Nguyễn Thạc Mạnh</t>
  </si>
  <si>
    <t>20020715</t>
  </si>
  <si>
    <t>Vũ Quang Thái</t>
  </si>
  <si>
    <t>20020349</t>
  </si>
  <si>
    <t>Lục Văn Tuyên</t>
  </si>
  <si>
    <t>20020175</t>
  </si>
  <si>
    <t>Phạm Quốc Việt</t>
  </si>
  <si>
    <t>20020844</t>
  </si>
  <si>
    <t>Trần Đình Thịnh</t>
  </si>
  <si>
    <t>20020851</t>
  </si>
  <si>
    <t>Lê Minh Trí</t>
  </si>
  <si>
    <t>20020177</t>
  </si>
  <si>
    <t>Nguyễn Mạnh Cương</t>
  </si>
  <si>
    <t>20020657</t>
  </si>
  <si>
    <t>Vũ Đình Hải</t>
  </si>
  <si>
    <t>20021340</t>
  </si>
  <si>
    <t>Hoàng Thu Giang</t>
  </si>
  <si>
    <t>20021387</t>
  </si>
  <si>
    <t>Nguyễn Phúc Long</t>
  </si>
  <si>
    <t>20021408</t>
  </si>
  <si>
    <t>Lê Thị Cẩm Nhung</t>
  </si>
  <si>
    <t>20021431</t>
  </si>
  <si>
    <t>Trần Mạnh Sơn</t>
  </si>
  <si>
    <t>Lớp mới</t>
  </si>
  <si>
    <t>QH-2020-I/CQ-I-IT15</t>
  </si>
  <si>
    <t>k đkh</t>
  </si>
  <si>
    <t>QH-2020-I/CQ-I-CS2</t>
  </si>
  <si>
    <t>20020099</t>
  </si>
  <si>
    <t>Lê Xuân Dương</t>
  </si>
  <si>
    <t>QH-2020-I/CQ-I-IT1</t>
  </si>
  <si>
    <t>20020124</t>
  </si>
  <si>
    <t>Nguyễn Tuấn Dũng</t>
  </si>
  <si>
    <t>QH-2020-I/CQ-I-IS</t>
  </si>
  <si>
    <t>QH-2020-I/CQ-I-CS1</t>
  </si>
  <si>
    <t>QH-2020-I/CQ-I-CS3</t>
  </si>
  <si>
    <t>QH-2020-I/CQ-E-CE</t>
  </si>
  <si>
    <t>QH-2020-I/CQ-E-RE</t>
  </si>
  <si>
    <t>20020180</t>
  </si>
  <si>
    <t>Đỗ Huy Anh</t>
  </si>
  <si>
    <t>QH-2020-I/CQ-I-CN</t>
  </si>
  <si>
    <t>QH-2020-I/CQ-I-IT2</t>
  </si>
  <si>
    <t>20020310</t>
  </si>
  <si>
    <t>Nguyễn Duy Quý</t>
  </si>
  <si>
    <t>QH-2020-I/CQ-I-IT3</t>
  </si>
  <si>
    <t>QH-2020-I/CQ-I-IT20</t>
  </si>
  <si>
    <t>20020473</t>
  </si>
  <si>
    <t>Cao Bá Thắng</t>
  </si>
  <si>
    <t>20020510</t>
  </si>
  <si>
    <t>Vũ Quang Bách</t>
  </si>
  <si>
    <t>QH-2020-I/CQ-G-AT</t>
  </si>
  <si>
    <t>20020533</t>
  </si>
  <si>
    <t>Hoàng Công Khanh</t>
  </si>
  <si>
    <t>20020542</t>
  </si>
  <si>
    <t>Phạm Thành Luân</t>
  </si>
  <si>
    <t>20020659</t>
  </si>
  <si>
    <t>Đỗ Duy Hậu</t>
  </si>
  <si>
    <t>20020700</t>
  </si>
  <si>
    <t>Phan Duy Nhật</t>
  </si>
  <si>
    <t>20020713</t>
  </si>
  <si>
    <t>Lâm Thế Tài</t>
  </si>
  <si>
    <t>20020823</t>
  </si>
  <si>
    <t>Giang Hải Nam</t>
  </si>
  <si>
    <t>QH-2020-I/CQ-P-EE</t>
  </si>
  <si>
    <t>90</t>
  </si>
  <si>
    <t>80</t>
  </si>
  <si>
    <t>20020858</t>
  </si>
  <si>
    <t>Hoàng Huy Anh Tuấn</t>
  </si>
  <si>
    <t>QH-2020-I/CQ-P-EP</t>
  </si>
  <si>
    <t>QH-2020-I/CQ-M-EM</t>
  </si>
  <si>
    <t>20020899</t>
  </si>
  <si>
    <t>Mạc Quang Hiệu</t>
  </si>
  <si>
    <t>K đkh</t>
  </si>
  <si>
    <t>QH-2020-I/CQ-C-CE2</t>
  </si>
  <si>
    <t>20020982</t>
  </si>
  <si>
    <t>Phạm Hải Đăng</t>
  </si>
  <si>
    <t>QH-2020-I/CQ-C-CE1</t>
  </si>
  <si>
    <t>20020992</t>
  </si>
  <si>
    <t>20021008</t>
  </si>
  <si>
    <t>20021014</t>
  </si>
  <si>
    <t>Phạm Văn Long</t>
  </si>
  <si>
    <t>20021035</t>
  </si>
  <si>
    <t>Trần Đình Phúc</t>
  </si>
  <si>
    <t>20021072</t>
  </si>
  <si>
    <t>Nguyễn Thanh Tú</t>
  </si>
  <si>
    <t>QH-2020-I/CQ-M-MT3</t>
  </si>
  <si>
    <t>QH-2020-I/CQ-S-AE</t>
  </si>
  <si>
    <t>20021355</t>
  </si>
  <si>
    <t>Ngô Trần Trọng Hiếu</t>
  </si>
  <si>
    <t>20021421</t>
  </si>
  <si>
    <t>Phạm Thị Quyên</t>
  </si>
  <si>
    <t>20021471</t>
  </si>
  <si>
    <t>Phạm Đức Tùng</t>
  </si>
  <si>
    <t>QH-2020-I/CQ-E-EC1</t>
  </si>
  <si>
    <t>Trung bình</t>
  </si>
  <si>
    <t>ĐẠI HỌC QUỐC GIA HÀ NỘI</t>
  </si>
  <si>
    <t>CỘNG HÒA XÃ HỘI CHỦ NGHĨA VIỆT NAM</t>
  </si>
  <si>
    <t>TRƯỜNG ĐẠI HỌC CÔNG NGHỆ</t>
  </si>
  <si>
    <t>Độc lập - Tự do - Hạnh Phúc</t>
  </si>
  <si>
    <t>Sĩ số</t>
  </si>
  <si>
    <t>Kết quả xếp loại</t>
  </si>
  <si>
    <t>check</t>
  </si>
  <si>
    <t>Yếu</t>
  </si>
  <si>
    <t>Kém</t>
  </si>
  <si>
    <t>Số lượng</t>
  </si>
  <si>
    <t>%</t>
  </si>
  <si>
    <t>Tổng Khoa CNTT</t>
  </si>
  <si>
    <t>Tổng Khoa ĐTVT</t>
  </si>
  <si>
    <t>Tổng Khoa CHKT</t>
  </si>
  <si>
    <t>Tổng Khoa VLKT</t>
  </si>
  <si>
    <t>Tổng Khoa CNNN</t>
  </si>
  <si>
    <t>Tổng Viện CNHKVT</t>
  </si>
  <si>
    <t>Tổng toàn trường</t>
  </si>
  <si>
    <t>QH-2021-I/CQ-S-AE</t>
  </si>
  <si>
    <t>Tổng Viện TTNT</t>
  </si>
  <si>
    <t>QH-2021-I/CQ-A-AI1</t>
  </si>
  <si>
    <t>QH-2021-I/CQ-A-AI2</t>
  </si>
  <si>
    <t>QH-2022-I/CQ-A-AI1</t>
  </si>
  <si>
    <t>QH-2022-I/CQ-A-AI2</t>
  </si>
  <si>
    <t>1.1920</t>
  </si>
  <si>
    <t>1.2021</t>
  </si>
  <si>
    <t>2.2021</t>
  </si>
  <si>
    <t>1.2122</t>
  </si>
  <si>
    <t>2.2122</t>
  </si>
  <si>
    <t>1.2223</t>
  </si>
  <si>
    <t>2.2223</t>
  </si>
  <si>
    <t>1.2324</t>
  </si>
  <si>
    <t>2.2324</t>
  </si>
  <si>
    <t>1.2425</t>
  </si>
  <si>
    <t>2.2425</t>
  </si>
  <si>
    <t>2.1920</t>
  </si>
  <si>
    <t>19021312</t>
  </si>
  <si>
    <t>Dương Hoàng Khánh</t>
  </si>
  <si>
    <t>19020335</t>
  </si>
  <si>
    <t>Đàm Tam Khoa</t>
  </si>
  <si>
    <t>19020727</t>
  </si>
  <si>
    <t>Nguyễn Văn Minh</t>
  </si>
  <si>
    <t>QH-2019-I/CQ-I-CS3</t>
  </si>
  <si>
    <t>QH-2019-I/CQ-I-IS</t>
  </si>
  <si>
    <t>QH-2019-I/CQ-I-IT1</t>
  </si>
  <si>
    <t>QH-2019-I/CQ-I-IT15</t>
  </si>
  <si>
    <t>QH-2019-I/CQ-I-IT20</t>
  </si>
  <si>
    <t>QH-2019-I/CQ-I-CN</t>
  </si>
  <si>
    <t>QH-2019-I/CQ-E-EC</t>
  </si>
  <si>
    <t>QH-2019-I/CQ-E-CE1</t>
  </si>
  <si>
    <t>QH-2019-I/CQ-E-RE</t>
  </si>
  <si>
    <t>QH-2019-I/CQ-M-MT1</t>
  </si>
  <si>
    <t>QH-2019-I/CQ-M-MT2</t>
  </si>
  <si>
    <t>QH-2019-I/CQ-P-EE</t>
  </si>
  <si>
    <t>QH-2019-I/CQ-P-EP</t>
  </si>
  <si>
    <t>19020379</t>
  </si>
  <si>
    <t>Nguyễn Thế Nam</t>
  </si>
  <si>
    <t>19020459</t>
  </si>
  <si>
    <t>Lê Viết Toàn</t>
  </si>
  <si>
    <t>19020227</t>
  </si>
  <si>
    <t>19021448</t>
  </si>
  <si>
    <t>Nguyễn Công Hải</t>
  </si>
  <si>
    <t xml:space="preserve">k đkh </t>
  </si>
  <si>
    <t>19020702</t>
  </si>
  <si>
    <t>Phạm Hữu Hoàng</t>
  </si>
  <si>
    <t>1.1819</t>
  </si>
  <si>
    <t>2.1819</t>
  </si>
  <si>
    <t>QH-2019-I/CQ-S-AE</t>
  </si>
  <si>
    <t>QH-2018-I/CQ-M-EM2</t>
  </si>
  <si>
    <t>QH-2019-I/CQ-E-EC1</t>
  </si>
  <si>
    <t>QH-2019-I/CQ-I-IT4</t>
  </si>
  <si>
    <t>1.1718</t>
  </si>
  <si>
    <t>2.1718</t>
  </si>
  <si>
    <t>QH-2019-I/CQ-E-EC2</t>
  </si>
  <si>
    <t>QH-2019-I/CQ-E-EC3</t>
  </si>
  <si>
    <t>QH-2017-I/CQ-IT3</t>
  </si>
  <si>
    <t>Nguyễn Đình Phương</t>
  </si>
  <si>
    <t>Công nghệ Hàng không vũ trụ</t>
  </si>
  <si>
    <t> QH-2021-I/CQ-S-AE</t>
  </si>
  <si>
    <t>DANH SÁCH TỔNG HỢP ĐIỂM RÈN LUYỆN TOÀN KHÓA QH-2021 HỆ CỬ NHÂN</t>
  </si>
  <si>
    <t>DANH SÁCH ĐIỂM RÈN LUYỆN TOÀN KHÓA DÀNH CHO SINH VIÊN 
TỐT NGHIỆP ĐÚNG HẠN VÀ TỐT NGHIỆP SỚM ĐỢT XÉT 06/2025
(Tính đến ngày 20/06/2025)</t>
  </si>
  <si>
    <t>BẢNG THỐNG KÊ KẾT QUẢ RÈN LUYỆN TOÀN KHÓA CỦA SINH VIÊN TỐT NGHIỆP ĐÚNG HẠN VÀ TN SỚM 
ĐỢT XÉT THÁNG 06/2025 (Tính đến ngày 20/06/2025)</t>
  </si>
  <si>
    <t>DANH SÁCH ĐIỂM RÈN LUYỆN TOÀN KHÓA DÀNH CHO SINH VIÊN 
TỐT NGHIỆP KHÔNG ĐÚNG HẠN (KHÓA CŨ) ĐỢT XÉT 06/2025
(Tính đến ngày 20/06/2025)</t>
  </si>
  <si>
    <t>21021430</t>
  </si>
  <si>
    <t>Ấn định danh sách có 602 sinh viên./.</t>
  </si>
  <si>
    <t>Ấn định danh sách có 102 sinh viên./.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</si>
</sst>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7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2"/>
      <color theme="1"/>
      <name val="Times New Roman"/>
      <family val="1"/>
      <scheme val="major"/>
    </font>
    <font>
      <b/>
      <sz val="11"/>
      <name val="Arial"/>
      <family val="2"/>
      <scheme val="minor"/>
    </font>
    <font>
      <b/>
      <sz val="10"/>
      <name val="Arial"/>
      <family val="2"/>
      <scheme val="minor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charset val="163"/>
      <scheme val="minor"/>
    </font>
    <font>
      <sz val="11"/>
      <color theme="1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3"/>
      <color indexed="8"/>
      <name val="Times New Roman"/>
      <family val="1"/>
      <scheme val="major"/>
    </font>
    <font>
      <sz val="13"/>
      <color theme="1"/>
      <name val="Times New Roman"/>
      <family val="1"/>
      <scheme val="major"/>
    </font>
    <font>
      <b/>
      <sz val="13"/>
      <color rgb="FF000000"/>
      <name val="Times New Roman"/>
      <family val="1"/>
      <scheme val="major"/>
    </font>
    <font>
      <b/>
      <sz val="14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sz val="12"/>
      <color theme="1"/>
      <name val="Times New Roman"/>
      <family val="1"/>
      <charset val="163"/>
      <scheme val="major"/>
    </font>
    <font>
      <sz val="12"/>
      <color theme="1"/>
      <name val="Times New Roman"/>
      <family val="1"/>
      <charset val="163"/>
    </font>
    <font>
      <b/>
      <sz val="11"/>
      <name val="Times New Roman"/>
      <family val="1"/>
      <scheme val="major"/>
    </font>
    <font>
      <b/>
      <sz val="12"/>
      <name val="Times New Roman"/>
      <family val="1"/>
    </font>
    <font>
      <b/>
      <sz val="12"/>
      <name val="Times New Roman"/>
      <family val="1"/>
      <scheme val="major"/>
    </font>
    <font>
      <sz val="11"/>
      <name val="Times New Roman"/>
      <family val="1"/>
      <scheme val="major"/>
    </font>
    <font>
      <b/>
      <sz val="11"/>
      <color theme="1"/>
      <name val="Times New Roman"/>
      <family val="1"/>
      <charset val="163"/>
      <scheme val="major"/>
    </font>
    <font>
      <b/>
      <sz val="13"/>
      <color theme="1"/>
      <name val="Times New Roman"/>
      <family val="1"/>
      <charset val="163"/>
      <scheme val="major"/>
    </font>
    <font>
      <sz val="12"/>
      <name val="Times New Roman"/>
      <family val="1"/>
      <scheme val="major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94">
    <xf numFmtId="0" fontId="0" fillId="0" borderId="0" xfId="0"/>
    <xf numFmtId="0" fontId="1" fillId="0" borderId="1" xfId="0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wrapText="1"/>
    </xf>
    <xf numFmtId="14" fontId="1" fillId="0" borderId="1" xfId="0" applyNumberFormat="1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0" fillId="0" borderId="2" xfId="0" applyBorder="1"/>
    <xf numFmtId="0" fontId="1" fillId="0" borderId="2" xfId="0" applyFont="1" applyBorder="1" applyAlignment="1">
      <alignment wrapText="1"/>
    </xf>
    <xf numFmtId="1" fontId="0" fillId="0" borderId="2" xfId="0" applyNumberFormat="1" applyBorder="1"/>
    <xf numFmtId="0" fontId="1" fillId="0" borderId="2" xfId="0" applyFont="1" applyBorder="1" applyAlignment="1">
      <alignment horizontal="center" wrapText="1"/>
    </xf>
    <xf numFmtId="14" fontId="1" fillId="0" borderId="2" xfId="0" applyNumberFormat="1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2" fillId="0" borderId="2" xfId="0" applyFont="1" applyBorder="1"/>
    <xf numFmtId="17" fontId="2" fillId="0" borderId="2" xfId="0" applyNumberFormat="1" applyFont="1" applyBorder="1"/>
    <xf numFmtId="49" fontId="2" fillId="0" borderId="2" xfId="0" applyNumberFormat="1" applyFont="1" applyBorder="1"/>
    <xf numFmtId="0" fontId="2" fillId="0" borderId="0" xfId="0" applyFont="1"/>
    <xf numFmtId="0" fontId="4" fillId="0" borderId="2" xfId="0" applyFont="1" applyBorder="1" applyAlignment="1" applyProtection="1">
      <alignment vertical="center"/>
      <protection locked="0"/>
    </xf>
    <xf numFmtId="0" fontId="3" fillId="0" borderId="3" xfId="0" applyFont="1" applyBorder="1" applyAlignment="1">
      <alignment horizontal="center" wrapText="1"/>
    </xf>
    <xf numFmtId="0" fontId="7" fillId="0" borderId="2" xfId="0" applyFont="1" applyBorder="1" applyAlignment="1">
      <alignment wrapText="1"/>
    </xf>
    <xf numFmtId="0" fontId="10" fillId="0" borderId="0" xfId="0" applyFont="1" applyAlignment="1">
      <alignment horizontal="center"/>
    </xf>
    <xf numFmtId="0" fontId="10" fillId="0" borderId="0" xfId="0" applyFont="1"/>
    <xf numFmtId="0" fontId="13" fillId="0" borderId="0" xfId="0" applyFont="1" applyAlignment="1">
      <alignment wrapText="1"/>
    </xf>
    <xf numFmtId="0" fontId="16" fillId="0" borderId="0" xfId="0" applyFont="1"/>
    <xf numFmtId="0" fontId="16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2" xfId="0" applyFont="1" applyBorder="1"/>
    <xf numFmtId="164" fontId="4" fillId="0" borderId="1" xfId="1" applyNumberFormat="1" applyFont="1" applyBorder="1" applyAlignment="1">
      <alignment horizontal="center" vertical="center" wrapText="1"/>
    </xf>
    <xf numFmtId="164" fontId="10" fillId="0" borderId="0" xfId="0" applyNumberFormat="1" applyFont="1"/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64" fontId="22" fillId="0" borderId="0" xfId="0" applyNumberFormat="1" applyFont="1"/>
    <xf numFmtId="0" fontId="19" fillId="0" borderId="0" xfId="0" applyFont="1"/>
    <xf numFmtId="0" fontId="16" fillId="0" borderId="6" xfId="0" applyFont="1" applyBorder="1" applyAlignment="1">
      <alignment horizontal="center"/>
    </xf>
    <xf numFmtId="164" fontId="16" fillId="0" borderId="0" xfId="0" applyNumberFormat="1" applyFont="1"/>
    <xf numFmtId="0" fontId="10" fillId="0" borderId="6" xfId="0" applyFont="1" applyBorder="1" applyAlignment="1">
      <alignment horizontal="center"/>
    </xf>
    <xf numFmtId="164" fontId="4" fillId="0" borderId="2" xfId="1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4" fillId="0" borderId="0" xfId="0" applyFont="1" applyAlignment="1">
      <alignment wrapText="1"/>
    </xf>
    <xf numFmtId="0" fontId="9" fillId="0" borderId="0" xfId="0" applyFont="1"/>
    <xf numFmtId="0" fontId="5" fillId="0" borderId="0" xfId="0" applyFont="1"/>
    <xf numFmtId="0" fontId="7" fillId="0" borderId="0" xfId="0" applyFont="1"/>
    <xf numFmtId="0" fontId="7" fillId="0" borderId="2" xfId="0" applyFont="1" applyBorder="1"/>
    <xf numFmtId="0" fontId="25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2" fillId="0" borderId="0" xfId="0" applyFont="1"/>
    <xf numFmtId="0" fontId="6" fillId="0" borderId="10" xfId="0" applyFont="1" applyBorder="1" applyAlignment="1">
      <alignment horizontal="center" wrapText="1"/>
    </xf>
    <xf numFmtId="49" fontId="6" fillId="0" borderId="6" xfId="0" applyNumberFormat="1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6" xfId="0" quotePrefix="1" applyFont="1" applyBorder="1" applyAlignment="1">
      <alignment horizontal="center" wrapText="1"/>
    </xf>
    <xf numFmtId="3" fontId="6" fillId="0" borderId="6" xfId="0" quotePrefix="1" applyNumberFormat="1" applyFont="1" applyBorder="1" applyAlignment="1">
      <alignment horizontal="center" wrapText="1"/>
    </xf>
    <xf numFmtId="49" fontId="25" fillId="0" borderId="2" xfId="0" applyNumberFormat="1" applyFont="1" applyBorder="1" applyAlignment="1">
      <alignment horizontal="left"/>
    </xf>
    <xf numFmtId="0" fontId="25" fillId="0" borderId="2" xfId="0" applyFont="1" applyBorder="1"/>
    <xf numFmtId="14" fontId="25" fillId="0" borderId="2" xfId="0" applyNumberFormat="1" applyFont="1" applyBorder="1"/>
    <xf numFmtId="0" fontId="25" fillId="0" borderId="2" xfId="0" applyFont="1" applyBorder="1" applyAlignment="1">
      <alignment horizontal="center" wrapText="1"/>
    </xf>
    <xf numFmtId="49" fontId="25" fillId="0" borderId="2" xfId="0" applyNumberFormat="1" applyFont="1" applyBorder="1"/>
    <xf numFmtId="0" fontId="25" fillId="0" borderId="2" xfId="0" applyFont="1" applyBorder="1" applyAlignment="1">
      <alignment wrapText="1"/>
    </xf>
    <xf numFmtId="0" fontId="25" fillId="0" borderId="2" xfId="0" applyFont="1" applyBorder="1" applyAlignment="1">
      <alignment horizontal="center"/>
    </xf>
    <xf numFmtId="3" fontId="5" fillId="0" borderId="6" xfId="0" quotePrefix="1" applyNumberFormat="1" applyFont="1" applyBorder="1" applyAlignment="1">
      <alignment horizontal="center"/>
    </xf>
    <xf numFmtId="0" fontId="5" fillId="0" borderId="6" xfId="0" quotePrefix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1" fontId="25" fillId="0" borderId="2" xfId="0" applyNumberFormat="1" applyFont="1" applyBorder="1" applyAlignment="1">
      <alignment horizontal="center"/>
    </xf>
    <xf numFmtId="0" fontId="4" fillId="0" borderId="2" xfId="0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/>
    <xf numFmtId="0" fontId="26" fillId="0" borderId="2" xfId="0" applyFont="1" applyBorder="1" applyAlignment="1">
      <alignment wrapText="1"/>
    </xf>
    <xf numFmtId="0" fontId="26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0" fillId="0" borderId="0" xfId="0" applyAlignment="1">
      <alignment horizontal="left"/>
    </xf>
    <xf numFmtId="0" fontId="2" fillId="0" borderId="2" xfId="0" applyFont="1" applyBorder="1" applyAlignment="1">
      <alignment horizontal="left"/>
    </xf>
    <xf numFmtId="0" fontId="4" fillId="0" borderId="2" xfId="0" applyFont="1" applyBorder="1" applyAlignment="1" applyProtection="1">
      <alignment horizontal="left" vertical="center"/>
      <protection locked="0"/>
    </xf>
    <xf numFmtId="49" fontId="1" fillId="0" borderId="1" xfId="0" applyNumberFormat="1" applyFont="1" applyBorder="1"/>
    <xf numFmtId="49" fontId="1" fillId="0" borderId="2" xfId="0" applyNumberFormat="1" applyFont="1" applyBorder="1" applyAlignment="1">
      <alignment horizontal="center"/>
    </xf>
    <xf numFmtId="164" fontId="4" fillId="0" borderId="11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/>
    </xf>
    <xf numFmtId="0" fontId="15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12</xdr:col>
      <xdr:colOff>457200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87CFF411-D472-4629-88E4-B5922B434BD2}"/>
            </a:ext>
          </a:extLst>
        </xdr:cNvPr>
        <xdr:cNvCxnSpPr/>
      </xdr:nvCxnSpPr>
      <xdr:spPr>
        <a:xfrm>
          <a:off x="8896350" y="400050"/>
          <a:ext cx="1524000" cy="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152400</xdr:colOff>
      <xdr:row>2</xdr:row>
      <xdr:rowOff>0</xdr:rowOff>
    </xdr:from>
    <xdr:to>
      <xdr:col>2</xdr:col>
      <xdr:colOff>914400</xdr:colOff>
      <xdr:row>2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33C834C8-96F3-F916-C1CB-312633A7F961}"/>
            </a:ext>
          </a:extLst>
        </xdr:cNvPr>
        <xdr:cNvCxnSpPr/>
      </xdr:nvCxnSpPr>
      <xdr:spPr>
        <a:xfrm>
          <a:off x="523875" y="400050"/>
          <a:ext cx="13620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3</xdr:row>
      <xdr:rowOff>0</xdr:rowOff>
    </xdr:from>
    <xdr:to>
      <xdr:col>2</xdr:col>
      <xdr:colOff>514350</xdr:colOff>
      <xdr:row>3</xdr:row>
      <xdr:rowOff>9525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A5104F4D-EB9D-4DEE-A728-C8A04ECB4B0E}"/>
            </a:ext>
          </a:extLst>
        </xdr:cNvPr>
        <xdr:cNvCxnSpPr/>
      </xdr:nvCxnSpPr>
      <xdr:spPr>
        <a:xfrm flipV="1">
          <a:off x="333375" y="581025"/>
          <a:ext cx="1781175" cy="952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504825</xdr:colOff>
      <xdr:row>2</xdr:row>
      <xdr:rowOff>190500</xdr:rowOff>
    </xdr:from>
    <xdr:to>
      <xdr:col>12</xdr:col>
      <xdr:colOff>161925</xdr:colOff>
      <xdr:row>2</xdr:row>
      <xdr:rowOff>200025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6574C785-478B-4427-92AC-C1D477C02C46}"/>
            </a:ext>
          </a:extLst>
        </xdr:cNvPr>
        <xdr:cNvCxnSpPr/>
      </xdr:nvCxnSpPr>
      <xdr:spPr>
        <a:xfrm flipV="1">
          <a:off x="5953125" y="571500"/>
          <a:ext cx="1257300" cy="952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314325</xdr:colOff>
      <xdr:row>2</xdr:row>
      <xdr:rowOff>0</xdr:rowOff>
    </xdr:from>
    <xdr:to>
      <xdr:col>18</xdr:col>
      <xdr:colOff>19050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5005219-7C7B-4F8D-8791-DBEBACC956DF}"/>
            </a:ext>
          </a:extLst>
        </xdr:cNvPr>
        <xdr:cNvCxnSpPr/>
      </xdr:nvCxnSpPr>
      <xdr:spPr>
        <a:xfrm>
          <a:off x="8420100" y="400050"/>
          <a:ext cx="1304925" cy="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323850</xdr:colOff>
      <xdr:row>1</xdr:row>
      <xdr:rowOff>190500</xdr:rowOff>
    </xdr:from>
    <xdr:to>
      <xdr:col>3</xdr:col>
      <xdr:colOff>419100</xdr:colOff>
      <xdr:row>1</xdr:row>
      <xdr:rowOff>190500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6F6B474D-4DAD-4BBA-8BB2-3856C5485295}"/>
            </a:ext>
          </a:extLst>
        </xdr:cNvPr>
        <xdr:cNvCxnSpPr/>
      </xdr:nvCxnSpPr>
      <xdr:spPr>
        <a:xfrm>
          <a:off x="1390650" y="390525"/>
          <a:ext cx="18288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dmin1\Dropbox\CTSV\CTSV\&#273;i&#7875;m%20r&#232;n%20luy&#7879;n\&#272;RL\&#272;RL%202024-2025\HK%202\k66%2023052025.xls" TargetMode="External"/><Relationship Id="rId1" Type="http://schemas.openxmlformats.org/officeDocument/2006/relationships/externalLinkPath" Target="/Users/admin1/Dropbox/CTSV/CTSV/&#273;i&#7875;m%20r&#232;n%20luy&#7879;n/&#272;RL/&#272;RL%202024-2025/HK%202/k66%202305202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oc"/>
      <sheetName val="Diem"/>
      <sheetName val="Sheet2"/>
      <sheetName val="He ky su"/>
      <sheetName val="K66 he cu nhan"/>
      <sheetName val="SV dự kiến tốt nghiệp sớm"/>
      <sheetName val="Sheet1"/>
      <sheetName val="Sheet6"/>
      <sheetName val="Sheet7"/>
    </sheetNames>
    <sheetDataSet>
      <sheetData sheetId="0"/>
      <sheetData sheetId="1">
        <row r="2">
          <cell r="B2" t="str">
            <v>21020039</v>
          </cell>
          <cell r="C2" t="str">
            <v>Đinh Thế An</v>
          </cell>
          <cell r="D2">
            <v>37925</v>
          </cell>
          <cell r="E2">
            <v>90</v>
          </cell>
          <cell r="F2">
            <v>85</v>
          </cell>
          <cell r="G2">
            <v>85</v>
          </cell>
          <cell r="H2">
            <v>85</v>
          </cell>
          <cell r="I2" t="str">
            <v>Tốt</v>
          </cell>
          <cell r="J2">
            <v>85</v>
          </cell>
        </row>
        <row r="3">
          <cell r="B3" t="str">
            <v>21020886</v>
          </cell>
          <cell r="C3" t="str">
            <v>Nguyễn Thanh An</v>
          </cell>
          <cell r="D3">
            <v>37805</v>
          </cell>
          <cell r="E3">
            <v>90</v>
          </cell>
          <cell r="F3">
            <v>90</v>
          </cell>
          <cell r="G3">
            <v>90</v>
          </cell>
          <cell r="H3">
            <v>90</v>
          </cell>
          <cell r="I3" t="str">
            <v>Xuất sắc</v>
          </cell>
          <cell r="J3">
            <v>90</v>
          </cell>
        </row>
        <row r="4">
          <cell r="B4" t="str">
            <v>21020887</v>
          </cell>
          <cell r="C4" t="str">
            <v>Nguyễn Nam Việt Anh</v>
          </cell>
          <cell r="D4">
            <v>37953</v>
          </cell>
          <cell r="E4">
            <v>90</v>
          </cell>
          <cell r="F4">
            <v>90</v>
          </cell>
          <cell r="G4">
            <v>90</v>
          </cell>
          <cell r="H4">
            <v>90</v>
          </cell>
          <cell r="I4" t="str">
            <v>Xuất sắc</v>
          </cell>
          <cell r="J4">
            <v>90</v>
          </cell>
        </row>
        <row r="5">
          <cell r="B5" t="str">
            <v>21020427</v>
          </cell>
          <cell r="C5" t="str">
            <v>Nguyễn Nhật Anh</v>
          </cell>
          <cell r="D5">
            <v>37926</v>
          </cell>
          <cell r="E5">
            <v>90</v>
          </cell>
          <cell r="F5">
            <v>90</v>
          </cell>
          <cell r="G5">
            <v>90</v>
          </cell>
          <cell r="H5">
            <v>90</v>
          </cell>
          <cell r="I5" t="str">
            <v>Xuất sắc</v>
          </cell>
          <cell r="J5">
            <v>90</v>
          </cell>
        </row>
        <row r="6">
          <cell r="B6" t="str">
            <v>21020100</v>
          </cell>
          <cell r="C6" t="str">
            <v>Nguyễn Việt Bách</v>
          </cell>
          <cell r="D6">
            <v>37655</v>
          </cell>
          <cell r="E6">
            <v>80</v>
          </cell>
          <cell r="F6">
            <v>80</v>
          </cell>
          <cell r="G6">
            <v>80</v>
          </cell>
          <cell r="H6">
            <v>90</v>
          </cell>
          <cell r="I6" t="str">
            <v>Xuất sắc</v>
          </cell>
          <cell r="J6">
            <v>80</v>
          </cell>
        </row>
        <row r="7">
          <cell r="B7" t="str">
            <v>21020133</v>
          </cell>
          <cell r="C7" t="str">
            <v>Đoàn Cường</v>
          </cell>
          <cell r="D7">
            <v>37642</v>
          </cell>
          <cell r="E7">
            <v>80</v>
          </cell>
          <cell r="F7">
            <v>75</v>
          </cell>
          <cell r="G7">
            <v>75</v>
          </cell>
          <cell r="H7">
            <v>75</v>
          </cell>
          <cell r="I7" t="str">
            <v>Khá</v>
          </cell>
          <cell r="J7">
            <v>75</v>
          </cell>
        </row>
        <row r="8">
          <cell r="B8" t="str">
            <v>21020894</v>
          </cell>
          <cell r="C8" t="str">
            <v>Phan Thanh Duy</v>
          </cell>
          <cell r="D8">
            <v>37673</v>
          </cell>
          <cell r="E8">
            <v>80</v>
          </cell>
          <cell r="F8">
            <v>80</v>
          </cell>
          <cell r="G8">
            <v>80</v>
          </cell>
          <cell r="H8">
            <v>80</v>
          </cell>
          <cell r="I8" t="str">
            <v>Tốt</v>
          </cell>
          <cell r="J8">
            <v>80</v>
          </cell>
        </row>
        <row r="9">
          <cell r="B9" t="str">
            <v>21020136</v>
          </cell>
          <cell r="C9" t="str">
            <v>Trần Quang Duy</v>
          </cell>
          <cell r="D9">
            <v>37963</v>
          </cell>
          <cell r="E9">
            <v>100</v>
          </cell>
          <cell r="F9">
            <v>100</v>
          </cell>
          <cell r="G9">
            <v>100</v>
          </cell>
          <cell r="H9">
            <v>100</v>
          </cell>
          <cell r="I9" t="str">
            <v>Xuất sắc</v>
          </cell>
          <cell r="J9">
            <v>100</v>
          </cell>
        </row>
        <row r="10">
          <cell r="B10" t="str">
            <v>21020896</v>
          </cell>
          <cell r="C10" t="str">
            <v>Nguyễn Văn Đại</v>
          </cell>
          <cell r="D10">
            <v>37729</v>
          </cell>
          <cell r="E10">
            <v>90</v>
          </cell>
          <cell r="F10">
            <v>90</v>
          </cell>
          <cell r="G10">
            <v>90</v>
          </cell>
          <cell r="H10">
            <v>90</v>
          </cell>
          <cell r="I10" t="str">
            <v>Xuất sắc</v>
          </cell>
          <cell r="J10">
            <v>90</v>
          </cell>
        </row>
        <row r="11">
          <cell r="B11" t="str">
            <v>21020137</v>
          </cell>
          <cell r="C11" t="str">
            <v>Lê Tuấn Đạt</v>
          </cell>
          <cell r="D11">
            <v>37651</v>
          </cell>
          <cell r="E11">
            <v>80</v>
          </cell>
          <cell r="F11">
            <v>80</v>
          </cell>
          <cell r="G11">
            <v>80</v>
          </cell>
          <cell r="H11">
            <v>80</v>
          </cell>
          <cell r="I11" t="str">
            <v>Tốt</v>
          </cell>
          <cell r="J11">
            <v>80</v>
          </cell>
        </row>
        <row r="12">
          <cell r="B12" t="str">
            <v>21020901</v>
          </cell>
          <cell r="C12" t="str">
            <v>Mai Anh Đức</v>
          </cell>
          <cell r="D12">
            <v>37849</v>
          </cell>
          <cell r="E12">
            <v>80</v>
          </cell>
          <cell r="F12">
            <v>80</v>
          </cell>
          <cell r="G12">
            <v>80</v>
          </cell>
          <cell r="H12">
            <v>80</v>
          </cell>
          <cell r="I12" t="str">
            <v>Tốt</v>
          </cell>
          <cell r="J12">
            <v>80</v>
          </cell>
        </row>
        <row r="13">
          <cell r="B13" t="str">
            <v>21020902</v>
          </cell>
          <cell r="C13" t="str">
            <v>Nguyễn Anh Đức</v>
          </cell>
          <cell r="D13">
            <v>37774</v>
          </cell>
          <cell r="E13">
            <v>70</v>
          </cell>
          <cell r="F13">
            <v>75</v>
          </cell>
          <cell r="G13">
            <v>75</v>
          </cell>
          <cell r="H13">
            <v>75</v>
          </cell>
          <cell r="I13" t="str">
            <v>Khá</v>
          </cell>
          <cell r="J13">
            <v>75</v>
          </cell>
        </row>
        <row r="14">
          <cell r="B14" t="str">
            <v>21020904</v>
          </cell>
          <cell r="C14" t="str">
            <v>Nguyễn Việt Đức</v>
          </cell>
          <cell r="D14">
            <v>37934</v>
          </cell>
          <cell r="E14">
            <v>85</v>
          </cell>
          <cell r="F14">
            <v>85</v>
          </cell>
          <cell r="G14">
            <v>85</v>
          </cell>
          <cell r="H14">
            <v>85</v>
          </cell>
          <cell r="I14" t="str">
            <v>Tốt</v>
          </cell>
          <cell r="J14">
            <v>85</v>
          </cell>
        </row>
        <row r="15">
          <cell r="B15" t="str">
            <v>21020905</v>
          </cell>
          <cell r="C15" t="str">
            <v>Phạm Minh Đức</v>
          </cell>
          <cell r="D15">
            <v>37625</v>
          </cell>
          <cell r="E15">
            <v>90</v>
          </cell>
          <cell r="F15">
            <v>90</v>
          </cell>
          <cell r="G15">
            <v>90</v>
          </cell>
          <cell r="H15">
            <v>90</v>
          </cell>
          <cell r="I15" t="str">
            <v>Xuất sắc</v>
          </cell>
          <cell r="J15">
            <v>90</v>
          </cell>
        </row>
        <row r="16">
          <cell r="B16" t="str">
            <v>21020139</v>
          </cell>
          <cell r="C16" t="str">
            <v>Phạm Văn Đức</v>
          </cell>
          <cell r="D16">
            <v>37635</v>
          </cell>
          <cell r="E16">
            <v>90</v>
          </cell>
          <cell r="F16">
            <v>85</v>
          </cell>
          <cell r="G16">
            <v>85</v>
          </cell>
          <cell r="H16">
            <v>85</v>
          </cell>
          <cell r="I16" t="str">
            <v>Tốt</v>
          </cell>
          <cell r="J16">
            <v>85</v>
          </cell>
        </row>
        <row r="17">
          <cell r="B17" t="str">
            <v>21020141</v>
          </cell>
          <cell r="C17" t="str">
            <v>Nguyễn Thu Hiền</v>
          </cell>
          <cell r="D17">
            <v>37766</v>
          </cell>
          <cell r="E17">
            <v>90</v>
          </cell>
          <cell r="F17">
            <v>90</v>
          </cell>
          <cell r="G17">
            <v>90</v>
          </cell>
          <cell r="H17">
            <v>90</v>
          </cell>
          <cell r="I17" t="str">
            <v>Xuất sắc</v>
          </cell>
          <cell r="J17">
            <v>90</v>
          </cell>
        </row>
        <row r="18">
          <cell r="B18" t="str">
            <v>21020907</v>
          </cell>
          <cell r="C18" t="str">
            <v>Hoàng Trung Hiệp</v>
          </cell>
          <cell r="D18">
            <v>37830</v>
          </cell>
          <cell r="E18">
            <v>90</v>
          </cell>
          <cell r="F18">
            <v>90</v>
          </cell>
          <cell r="G18">
            <v>90</v>
          </cell>
          <cell r="H18">
            <v>90</v>
          </cell>
          <cell r="I18" t="str">
            <v>Xuất sắc</v>
          </cell>
          <cell r="J18">
            <v>90</v>
          </cell>
        </row>
        <row r="19">
          <cell r="B19" t="str">
            <v>21020908</v>
          </cell>
          <cell r="C19" t="str">
            <v>Nguyễn Minh Hiếu</v>
          </cell>
          <cell r="D19">
            <v>37917</v>
          </cell>
          <cell r="E19">
            <v>92</v>
          </cell>
          <cell r="F19">
            <v>92</v>
          </cell>
          <cell r="G19">
            <v>92</v>
          </cell>
          <cell r="H19">
            <v>92</v>
          </cell>
          <cell r="I19" t="str">
            <v>Xuất sắc</v>
          </cell>
          <cell r="J19">
            <v>92</v>
          </cell>
        </row>
        <row r="20">
          <cell r="B20" t="str">
            <v>21020909</v>
          </cell>
          <cell r="C20" t="str">
            <v>Phạm Trung Hiếu</v>
          </cell>
          <cell r="D20">
            <v>37518</v>
          </cell>
          <cell r="E20">
            <v>90</v>
          </cell>
          <cell r="F20">
            <v>85</v>
          </cell>
          <cell r="G20">
            <v>85</v>
          </cell>
          <cell r="H20">
            <v>85</v>
          </cell>
          <cell r="I20" t="str">
            <v>Tốt</v>
          </cell>
          <cell r="J20">
            <v>85</v>
          </cell>
        </row>
        <row r="21">
          <cell r="B21" t="str">
            <v>21020436</v>
          </cell>
          <cell r="C21" t="str">
            <v>Nguyễn Duy Hùng</v>
          </cell>
          <cell r="D21">
            <v>37721</v>
          </cell>
          <cell r="E21">
            <v>90</v>
          </cell>
          <cell r="F21">
            <v>90</v>
          </cell>
          <cell r="G21">
            <v>90</v>
          </cell>
          <cell r="H21">
            <v>90</v>
          </cell>
          <cell r="I21" t="str">
            <v>Xuất sắc</v>
          </cell>
          <cell r="J21">
            <v>90</v>
          </cell>
        </row>
        <row r="22">
          <cell r="B22" t="str">
            <v>21020914</v>
          </cell>
          <cell r="C22" t="str">
            <v>Lê Đình Huy</v>
          </cell>
          <cell r="D22">
            <v>37760</v>
          </cell>
          <cell r="E22">
            <v>92</v>
          </cell>
          <cell r="F22">
            <v>92</v>
          </cell>
          <cell r="G22">
            <v>92</v>
          </cell>
          <cell r="H22">
            <v>92</v>
          </cell>
          <cell r="I22" t="str">
            <v>Xuất sắc</v>
          </cell>
          <cell r="J22">
            <v>92</v>
          </cell>
        </row>
        <row r="23">
          <cell r="B23" t="str">
            <v>21020440</v>
          </cell>
          <cell r="C23" t="str">
            <v>Mai Quang Huy</v>
          </cell>
          <cell r="D23">
            <v>37720</v>
          </cell>
          <cell r="E23">
            <v>80</v>
          </cell>
          <cell r="F23">
            <v>80</v>
          </cell>
          <cell r="G23">
            <v>80</v>
          </cell>
          <cell r="H23">
            <v>80</v>
          </cell>
          <cell r="I23" t="str">
            <v>Tốt</v>
          </cell>
          <cell r="J23">
            <v>80</v>
          </cell>
        </row>
        <row r="24">
          <cell r="B24" t="str">
            <v>21020916</v>
          </cell>
          <cell r="C24" t="str">
            <v>Trương Quang Huy</v>
          </cell>
          <cell r="D24">
            <v>37774</v>
          </cell>
          <cell r="E24">
            <v>75</v>
          </cell>
          <cell r="F24">
            <v>75</v>
          </cell>
          <cell r="G24">
            <v>75</v>
          </cell>
          <cell r="H24">
            <v>75</v>
          </cell>
          <cell r="I24" t="str">
            <v>Khá</v>
          </cell>
          <cell r="J24">
            <v>75</v>
          </cell>
        </row>
        <row r="25">
          <cell r="B25" t="str">
            <v>21020441</v>
          </cell>
          <cell r="C25" t="str">
            <v>Vũ Thu Huyền</v>
          </cell>
          <cell r="D25">
            <v>37733</v>
          </cell>
          <cell r="E25">
            <v>90</v>
          </cell>
          <cell r="F25">
            <v>85</v>
          </cell>
          <cell r="G25">
            <v>85</v>
          </cell>
          <cell r="H25">
            <v>85</v>
          </cell>
          <cell r="I25" t="str">
            <v>Tốt</v>
          </cell>
          <cell r="J25">
            <v>85</v>
          </cell>
        </row>
        <row r="26">
          <cell r="B26" t="str">
            <v>21020442</v>
          </cell>
          <cell r="C26" t="str">
            <v>Nguyễn Hữu Việt Hưng</v>
          </cell>
          <cell r="D26">
            <v>37863</v>
          </cell>
          <cell r="E26">
            <v>90</v>
          </cell>
          <cell r="F26">
            <v>90</v>
          </cell>
          <cell r="G26">
            <v>90</v>
          </cell>
          <cell r="H26">
            <v>90</v>
          </cell>
          <cell r="I26" t="str">
            <v>Xuất sắc</v>
          </cell>
          <cell r="J26">
            <v>90</v>
          </cell>
        </row>
        <row r="27">
          <cell r="B27" t="str">
            <v>21020918</v>
          </cell>
          <cell r="C27" t="str">
            <v>Nguyễn Trần Việt Hưng</v>
          </cell>
          <cell r="D27">
            <v>37750</v>
          </cell>
          <cell r="E27">
            <v>80</v>
          </cell>
          <cell r="F27">
            <v>80</v>
          </cell>
          <cell r="G27">
            <v>80</v>
          </cell>
          <cell r="H27">
            <v>80</v>
          </cell>
          <cell r="I27" t="str">
            <v>Tốt</v>
          </cell>
          <cell r="J27">
            <v>80</v>
          </cell>
        </row>
        <row r="28">
          <cell r="B28" t="str">
            <v>21020444</v>
          </cell>
          <cell r="C28" t="str">
            <v>Đinh Văn Khải</v>
          </cell>
          <cell r="D28">
            <v>37969</v>
          </cell>
          <cell r="E28">
            <v>90</v>
          </cell>
          <cell r="F28">
            <v>90</v>
          </cell>
          <cell r="G28">
            <v>90</v>
          </cell>
          <cell r="H28">
            <v>90</v>
          </cell>
          <cell r="I28" t="str">
            <v>Xuất sắc</v>
          </cell>
          <cell r="J28">
            <v>90</v>
          </cell>
        </row>
        <row r="29">
          <cell r="B29" t="str">
            <v>21020920</v>
          </cell>
          <cell r="C29" t="str">
            <v>Lý Bảo Khánh</v>
          </cell>
          <cell r="D29">
            <v>37906</v>
          </cell>
          <cell r="E29">
            <v>90</v>
          </cell>
          <cell r="F29">
            <v>90</v>
          </cell>
          <cell r="G29">
            <v>90</v>
          </cell>
          <cell r="H29">
            <v>90</v>
          </cell>
          <cell r="I29" t="str">
            <v>Xuất sắc</v>
          </cell>
          <cell r="J29">
            <v>90</v>
          </cell>
        </row>
        <row r="30">
          <cell r="B30" t="str">
            <v>21020144</v>
          </cell>
          <cell r="C30" t="str">
            <v>Nguyễn Kiên</v>
          </cell>
          <cell r="D30">
            <v>37985</v>
          </cell>
          <cell r="E30">
            <v>90</v>
          </cell>
          <cell r="F30">
            <v>85</v>
          </cell>
          <cell r="G30">
            <v>85</v>
          </cell>
          <cell r="H30">
            <v>85</v>
          </cell>
          <cell r="I30" t="str">
            <v>Tốt</v>
          </cell>
          <cell r="J30">
            <v>85</v>
          </cell>
        </row>
        <row r="31">
          <cell r="B31" t="str">
            <v>21020923</v>
          </cell>
          <cell r="C31" t="str">
            <v>Nguyễn Thị Liễu</v>
          </cell>
          <cell r="D31">
            <v>37741</v>
          </cell>
          <cell r="E31">
            <v>85</v>
          </cell>
          <cell r="F31">
            <v>85</v>
          </cell>
          <cell r="G31">
            <v>85</v>
          </cell>
          <cell r="H31">
            <v>85</v>
          </cell>
          <cell r="I31" t="str">
            <v>Tốt</v>
          </cell>
          <cell r="J31">
            <v>85</v>
          </cell>
        </row>
        <row r="32">
          <cell r="B32" t="str">
            <v>21020924</v>
          </cell>
          <cell r="C32" t="str">
            <v>Đào Tuấn Linh</v>
          </cell>
          <cell r="D32">
            <v>37900</v>
          </cell>
          <cell r="E32">
            <v>92</v>
          </cell>
          <cell r="F32">
            <v>87</v>
          </cell>
          <cell r="G32">
            <v>87</v>
          </cell>
          <cell r="H32">
            <v>87</v>
          </cell>
          <cell r="I32" t="str">
            <v>Tốt</v>
          </cell>
          <cell r="J32">
            <v>87</v>
          </cell>
        </row>
        <row r="33">
          <cell r="B33" t="str">
            <v>21020447</v>
          </cell>
          <cell r="C33" t="str">
            <v>Nguyễn Mai Linh</v>
          </cell>
          <cell r="D33">
            <v>37801</v>
          </cell>
          <cell r="E33">
            <v>90</v>
          </cell>
          <cell r="F33">
            <v>90</v>
          </cell>
          <cell r="G33">
            <v>90</v>
          </cell>
          <cell r="H33">
            <v>90</v>
          </cell>
          <cell r="I33" t="str">
            <v>Xuất sắc</v>
          </cell>
          <cell r="J33">
            <v>90</v>
          </cell>
        </row>
        <row r="34">
          <cell r="B34" t="str">
            <v>21020927</v>
          </cell>
          <cell r="C34" t="str">
            <v>Vũ Đức Lộc</v>
          </cell>
          <cell r="D34">
            <v>37808</v>
          </cell>
          <cell r="E34">
            <v>90</v>
          </cell>
          <cell r="F34">
            <v>90</v>
          </cell>
          <cell r="G34">
            <v>90</v>
          </cell>
          <cell r="H34">
            <v>90</v>
          </cell>
          <cell r="I34" t="str">
            <v>Xuất sắc</v>
          </cell>
          <cell r="J34">
            <v>90</v>
          </cell>
        </row>
        <row r="35">
          <cell r="B35" t="str">
            <v>21020929</v>
          </cell>
          <cell r="C35" t="str">
            <v>Chu Trung Lương</v>
          </cell>
          <cell r="D35">
            <v>37833</v>
          </cell>
          <cell r="E35">
            <v>90</v>
          </cell>
          <cell r="F35">
            <v>90</v>
          </cell>
          <cell r="G35">
            <v>90</v>
          </cell>
          <cell r="H35">
            <v>90</v>
          </cell>
          <cell r="I35" t="str">
            <v>Xuất sắc</v>
          </cell>
          <cell r="J35">
            <v>90</v>
          </cell>
        </row>
        <row r="36">
          <cell r="B36" t="str">
            <v>21020448</v>
          </cell>
          <cell r="C36" t="str">
            <v>Lương Đức Mạnh</v>
          </cell>
          <cell r="D36">
            <v>37757</v>
          </cell>
          <cell r="E36">
            <v>90</v>
          </cell>
          <cell r="F36">
            <v>90</v>
          </cell>
          <cell r="G36">
            <v>90</v>
          </cell>
          <cell r="H36">
            <v>90</v>
          </cell>
          <cell r="I36" t="str">
            <v>Xuất sắc</v>
          </cell>
          <cell r="J36">
            <v>90</v>
          </cell>
        </row>
        <row r="37">
          <cell r="B37" t="str">
            <v>21020449</v>
          </cell>
          <cell r="C37" t="str">
            <v>Phạm Văn Mạnh</v>
          </cell>
          <cell r="D37">
            <v>37628</v>
          </cell>
          <cell r="E37">
            <v>90</v>
          </cell>
          <cell r="F37">
            <v>90</v>
          </cell>
          <cell r="G37">
            <v>90</v>
          </cell>
          <cell r="H37">
            <v>90</v>
          </cell>
          <cell r="I37" t="str">
            <v>Xuất sắc</v>
          </cell>
          <cell r="J37">
            <v>90</v>
          </cell>
        </row>
        <row r="38">
          <cell r="B38" t="str">
            <v>21020145</v>
          </cell>
          <cell r="C38" t="str">
            <v>Phạm Tường Minh</v>
          </cell>
          <cell r="D38">
            <v>37658</v>
          </cell>
          <cell r="E38">
            <v>75</v>
          </cell>
          <cell r="F38">
            <v>72</v>
          </cell>
          <cell r="G38">
            <v>72</v>
          </cell>
          <cell r="H38">
            <v>80</v>
          </cell>
          <cell r="I38" t="str">
            <v>Tốt</v>
          </cell>
          <cell r="J38">
            <v>80</v>
          </cell>
        </row>
        <row r="39">
          <cell r="B39" t="str">
            <v>21020931</v>
          </cell>
          <cell r="C39" t="str">
            <v>Nguyễn Văn Nam</v>
          </cell>
          <cell r="D39">
            <v>37759</v>
          </cell>
          <cell r="E39">
            <v>90</v>
          </cell>
          <cell r="F39">
            <v>90</v>
          </cell>
          <cell r="G39">
            <v>90</v>
          </cell>
          <cell r="H39">
            <v>90</v>
          </cell>
          <cell r="I39" t="str">
            <v>Xuất sắc</v>
          </cell>
          <cell r="J39">
            <v>90</v>
          </cell>
        </row>
        <row r="40">
          <cell r="B40" t="str">
            <v>21020146</v>
          </cell>
          <cell r="C40" t="str">
            <v>Lại Vũ Thủy Ngân</v>
          </cell>
          <cell r="D40">
            <v>37737</v>
          </cell>
          <cell r="E40">
            <v>85</v>
          </cell>
          <cell r="F40">
            <v>90</v>
          </cell>
          <cell r="G40">
            <v>90</v>
          </cell>
          <cell r="H40">
            <v>90</v>
          </cell>
          <cell r="I40" t="str">
            <v>Xuất sắc</v>
          </cell>
          <cell r="J40">
            <v>90</v>
          </cell>
        </row>
        <row r="41">
          <cell r="B41" t="str">
            <v>21020933</v>
          </cell>
          <cell r="C41" t="str">
            <v>Phạm Tuấn Phong</v>
          </cell>
          <cell r="D41">
            <v>37923</v>
          </cell>
          <cell r="E41">
            <v>90</v>
          </cell>
          <cell r="F41">
            <v>90</v>
          </cell>
          <cell r="G41">
            <v>90</v>
          </cell>
          <cell r="H41">
            <v>90</v>
          </cell>
          <cell r="I41" t="str">
            <v>Xuất sắc</v>
          </cell>
          <cell r="J41">
            <v>90</v>
          </cell>
        </row>
        <row r="42">
          <cell r="B42" t="str">
            <v>21020147</v>
          </cell>
          <cell r="C42" t="str">
            <v>Trần Khánh Phương</v>
          </cell>
          <cell r="D42">
            <v>37864</v>
          </cell>
          <cell r="E42">
            <v>80</v>
          </cell>
          <cell r="F42">
            <v>80</v>
          </cell>
          <cell r="G42">
            <v>80</v>
          </cell>
          <cell r="H42">
            <v>80</v>
          </cell>
          <cell r="I42" t="str">
            <v>Tốt</v>
          </cell>
          <cell r="J42">
            <v>80</v>
          </cell>
        </row>
        <row r="43">
          <cell r="B43" t="str">
            <v>21020935</v>
          </cell>
          <cell r="C43" t="str">
            <v>Đặng Minh Quân</v>
          </cell>
          <cell r="D43">
            <v>37733</v>
          </cell>
          <cell r="E43">
            <v>90</v>
          </cell>
          <cell r="F43">
            <v>90</v>
          </cell>
          <cell r="G43">
            <v>90</v>
          </cell>
          <cell r="H43">
            <v>90</v>
          </cell>
          <cell r="I43" t="str">
            <v>Xuất sắc</v>
          </cell>
          <cell r="J43">
            <v>90</v>
          </cell>
        </row>
        <row r="44">
          <cell r="B44" t="str">
            <v>21020937</v>
          </cell>
          <cell r="C44" t="str">
            <v>Lê Công Tâm</v>
          </cell>
          <cell r="D44">
            <v>37972</v>
          </cell>
          <cell r="E44">
            <v>90</v>
          </cell>
          <cell r="F44">
            <v>90</v>
          </cell>
          <cell r="G44">
            <v>90</v>
          </cell>
          <cell r="H44">
            <v>90</v>
          </cell>
          <cell r="I44" t="str">
            <v>Xuất sắc</v>
          </cell>
          <cell r="J44">
            <v>90</v>
          </cell>
        </row>
        <row r="45">
          <cell r="B45" t="str">
            <v>21020938</v>
          </cell>
          <cell r="C45" t="str">
            <v>Nguyễn Văn Thao</v>
          </cell>
          <cell r="D45">
            <v>37684</v>
          </cell>
          <cell r="E45">
            <v>90</v>
          </cell>
          <cell r="F45">
            <v>90</v>
          </cell>
          <cell r="G45">
            <v>90</v>
          </cell>
          <cell r="H45">
            <v>90</v>
          </cell>
          <cell r="I45" t="str">
            <v>Xuất sắc</v>
          </cell>
          <cell r="J45">
            <v>90</v>
          </cell>
        </row>
        <row r="46">
          <cell r="B46" t="str">
            <v>21020455</v>
          </cell>
          <cell r="C46" t="str">
            <v>Lê Quốc Toản</v>
          </cell>
          <cell r="D46">
            <v>37824</v>
          </cell>
          <cell r="E46">
            <v>60</v>
          </cell>
          <cell r="F46">
            <v>72</v>
          </cell>
          <cell r="G46">
            <v>72</v>
          </cell>
          <cell r="H46">
            <v>72</v>
          </cell>
          <cell r="I46" t="str">
            <v>Khá</v>
          </cell>
          <cell r="J46">
            <v>72</v>
          </cell>
        </row>
        <row r="47">
          <cell r="B47" t="str">
            <v>21020151</v>
          </cell>
          <cell r="C47" t="str">
            <v>Nguyễn Công Trình</v>
          </cell>
          <cell r="D47">
            <v>37642</v>
          </cell>
          <cell r="E47">
            <v>90</v>
          </cell>
          <cell r="F47">
            <v>90</v>
          </cell>
          <cell r="G47">
            <v>90</v>
          </cell>
          <cell r="H47">
            <v>90</v>
          </cell>
          <cell r="I47" t="str">
            <v>Xuất sắc</v>
          </cell>
          <cell r="J47">
            <v>90</v>
          </cell>
        </row>
        <row r="48">
          <cell r="B48" t="str">
            <v>21020457</v>
          </cell>
          <cell r="C48" t="str">
            <v>Nguyễn Văn Trọng</v>
          </cell>
          <cell r="D48">
            <v>37814</v>
          </cell>
          <cell r="E48">
            <v>90</v>
          </cell>
          <cell r="F48">
            <v>90</v>
          </cell>
          <cell r="G48">
            <v>90</v>
          </cell>
          <cell r="H48">
            <v>90</v>
          </cell>
          <cell r="I48" t="str">
            <v>Xuất sắc</v>
          </cell>
          <cell r="J48">
            <v>90</v>
          </cell>
        </row>
        <row r="49">
          <cell r="B49" t="str">
            <v>21020945</v>
          </cell>
          <cell r="C49" t="str">
            <v>Đặng Đình Trung</v>
          </cell>
          <cell r="D49">
            <v>37894</v>
          </cell>
          <cell r="E49">
            <v>80</v>
          </cell>
          <cell r="F49">
            <v>80</v>
          </cell>
          <cell r="G49">
            <v>80</v>
          </cell>
          <cell r="H49">
            <v>80</v>
          </cell>
          <cell r="I49" t="str">
            <v>Tốt</v>
          </cell>
          <cell r="J49">
            <v>80</v>
          </cell>
        </row>
        <row r="50">
          <cell r="B50" t="str">
            <v>21020946</v>
          </cell>
          <cell r="C50" t="str">
            <v>Nguyễn Quốc Trung</v>
          </cell>
          <cell r="D50">
            <v>37685</v>
          </cell>
          <cell r="E50">
            <v>90</v>
          </cell>
          <cell r="F50">
            <v>90</v>
          </cell>
          <cell r="G50">
            <v>90</v>
          </cell>
          <cell r="H50">
            <v>90</v>
          </cell>
          <cell r="I50" t="str">
            <v>Xuất sắc</v>
          </cell>
          <cell r="J50">
            <v>90</v>
          </cell>
        </row>
        <row r="51">
          <cell r="B51" t="str">
            <v>21020947</v>
          </cell>
          <cell r="C51" t="str">
            <v>Dư Hồng Tú</v>
          </cell>
          <cell r="D51">
            <v>37917</v>
          </cell>
          <cell r="E51">
            <v>70</v>
          </cell>
          <cell r="F51">
            <v>70</v>
          </cell>
          <cell r="G51">
            <v>70</v>
          </cell>
          <cell r="H51">
            <v>70</v>
          </cell>
          <cell r="I51" t="str">
            <v>Khá</v>
          </cell>
          <cell r="J51">
            <v>70</v>
          </cell>
        </row>
        <row r="52">
          <cell r="B52" t="str">
            <v>21020949</v>
          </cell>
          <cell r="C52" t="str">
            <v>Hà Thanh Tùng</v>
          </cell>
          <cell r="D52">
            <v>37721</v>
          </cell>
          <cell r="E52">
            <v>80</v>
          </cell>
          <cell r="F52">
            <v>80</v>
          </cell>
          <cell r="G52">
            <v>80</v>
          </cell>
          <cell r="H52">
            <v>80</v>
          </cell>
          <cell r="I52" t="str">
            <v>Tốt</v>
          </cell>
          <cell r="J52">
            <v>80</v>
          </cell>
        </row>
        <row r="53">
          <cell r="B53" t="str">
            <v>21020458</v>
          </cell>
          <cell r="C53" t="str">
            <v>Vũ Thành Vân</v>
          </cell>
          <cell r="D53">
            <v>37982</v>
          </cell>
          <cell r="E53">
            <v>90</v>
          </cell>
          <cell r="F53">
            <v>90</v>
          </cell>
          <cell r="G53">
            <v>90</v>
          </cell>
          <cell r="H53">
            <v>90</v>
          </cell>
          <cell r="I53" t="str">
            <v>Xuất sắc</v>
          </cell>
          <cell r="J53">
            <v>90</v>
          </cell>
        </row>
        <row r="54">
          <cell r="B54" t="str">
            <v>21020951</v>
          </cell>
          <cell r="C54" t="str">
            <v>Đỗ Quốc Việt</v>
          </cell>
          <cell r="D54">
            <v>37933</v>
          </cell>
          <cell r="E54">
            <v>80</v>
          </cell>
          <cell r="F54">
            <v>80</v>
          </cell>
          <cell r="G54">
            <v>80</v>
          </cell>
          <cell r="H54">
            <v>80</v>
          </cell>
          <cell r="I54" t="str">
            <v>Tốt</v>
          </cell>
          <cell r="J54">
            <v>80</v>
          </cell>
        </row>
        <row r="55">
          <cell r="B55" t="str">
            <v>21021551</v>
          </cell>
          <cell r="C55" t="str">
            <v>Phạm Đức An</v>
          </cell>
          <cell r="D55">
            <v>37966</v>
          </cell>
          <cell r="E55">
            <v>90</v>
          </cell>
          <cell r="F55">
            <v>90</v>
          </cell>
          <cell r="G55">
            <v>90</v>
          </cell>
          <cell r="H55">
            <v>90</v>
          </cell>
          <cell r="I55" t="str">
            <v>Xuất sắc</v>
          </cell>
          <cell r="J55">
            <v>90</v>
          </cell>
        </row>
        <row r="56">
          <cell r="B56" t="str">
            <v>21020675</v>
          </cell>
          <cell r="C56" t="str">
            <v>Bùi Đỗ Nhật Nam Anh</v>
          </cell>
          <cell r="D56">
            <v>37643</v>
          </cell>
          <cell r="E56">
            <v>85</v>
          </cell>
          <cell r="F56">
            <v>90</v>
          </cell>
          <cell r="G56">
            <v>90</v>
          </cell>
          <cell r="H56">
            <v>90</v>
          </cell>
          <cell r="I56" t="str">
            <v>Xuất sắc</v>
          </cell>
          <cell r="J56">
            <v>90</v>
          </cell>
        </row>
        <row r="57">
          <cell r="B57" t="str">
            <v>21021553</v>
          </cell>
          <cell r="C57" t="str">
            <v>Bùi Đức Anh</v>
          </cell>
          <cell r="D57">
            <v>37733</v>
          </cell>
          <cell r="E57">
            <v>92</v>
          </cell>
          <cell r="F57">
            <v>92</v>
          </cell>
          <cell r="G57">
            <v>92</v>
          </cell>
          <cell r="H57">
            <v>92</v>
          </cell>
          <cell r="I57" t="str">
            <v>Xuất sắc</v>
          </cell>
          <cell r="J57">
            <v>92</v>
          </cell>
        </row>
        <row r="58">
          <cell r="B58" t="str">
            <v>21021554</v>
          </cell>
          <cell r="C58" t="str">
            <v>Cấn Huy Anh</v>
          </cell>
          <cell r="D58">
            <v>37628</v>
          </cell>
          <cell r="E58">
            <v>84</v>
          </cell>
          <cell r="F58">
            <v>74</v>
          </cell>
          <cell r="G58">
            <v>74</v>
          </cell>
          <cell r="H58">
            <v>74</v>
          </cell>
          <cell r="I58" t="str">
            <v>Khá</v>
          </cell>
          <cell r="J58">
            <v>74</v>
          </cell>
        </row>
        <row r="59">
          <cell r="B59" t="str">
            <v>21020252</v>
          </cell>
          <cell r="C59" t="str">
            <v>Đặng Tuấn Anh</v>
          </cell>
          <cell r="D59">
            <v>37861</v>
          </cell>
          <cell r="E59">
            <v>85</v>
          </cell>
          <cell r="F59">
            <v>90</v>
          </cell>
          <cell r="G59">
            <v>90</v>
          </cell>
          <cell r="H59">
            <v>90</v>
          </cell>
          <cell r="I59" t="str">
            <v>Xuất sắc</v>
          </cell>
          <cell r="J59">
            <v>90</v>
          </cell>
        </row>
        <row r="60">
          <cell r="B60" t="str">
            <v>21020677</v>
          </cell>
          <cell r="C60" t="str">
            <v>Nguyễn Đức Anh</v>
          </cell>
          <cell r="D60">
            <v>37849</v>
          </cell>
          <cell r="E60">
            <v>85</v>
          </cell>
          <cell r="F60">
            <v>82</v>
          </cell>
          <cell r="G60">
            <v>82</v>
          </cell>
          <cell r="H60">
            <v>82</v>
          </cell>
          <cell r="I60" t="str">
            <v>Tốt</v>
          </cell>
          <cell r="J60">
            <v>82</v>
          </cell>
        </row>
        <row r="61">
          <cell r="B61" t="str">
            <v>21021556</v>
          </cell>
          <cell r="C61" t="str">
            <v>Nguyễn Ngọc Anh</v>
          </cell>
          <cell r="D61">
            <v>37648</v>
          </cell>
          <cell r="E61">
            <v>80</v>
          </cell>
          <cell r="F61">
            <v>90</v>
          </cell>
          <cell r="G61">
            <v>90</v>
          </cell>
          <cell r="H61">
            <v>90</v>
          </cell>
          <cell r="I61" t="str">
            <v>Xuất sắc</v>
          </cell>
          <cell r="J61">
            <v>90</v>
          </cell>
        </row>
        <row r="62">
          <cell r="B62" t="str">
            <v>21021559</v>
          </cell>
          <cell r="C62" t="str">
            <v>Phạm Việt Anh</v>
          </cell>
          <cell r="D62">
            <v>37713</v>
          </cell>
          <cell r="E62">
            <v>82</v>
          </cell>
          <cell r="F62">
            <v>92</v>
          </cell>
          <cell r="G62">
            <v>92</v>
          </cell>
          <cell r="H62">
            <v>92</v>
          </cell>
          <cell r="I62" t="str">
            <v>Xuất sắc</v>
          </cell>
          <cell r="J62">
            <v>92</v>
          </cell>
        </row>
        <row r="63">
          <cell r="B63" t="str">
            <v>21021561</v>
          </cell>
          <cell r="C63" t="str">
            <v>Lê Đức Au</v>
          </cell>
          <cell r="D63">
            <v>37893</v>
          </cell>
          <cell r="E63">
            <v>90</v>
          </cell>
          <cell r="F63">
            <v>85</v>
          </cell>
          <cell r="G63">
            <v>85</v>
          </cell>
          <cell r="H63">
            <v>85</v>
          </cell>
          <cell r="I63" t="str">
            <v>Tốt</v>
          </cell>
          <cell r="J63">
            <v>85</v>
          </cell>
        </row>
        <row r="64">
          <cell r="B64" t="str">
            <v>21020679</v>
          </cell>
          <cell r="C64" t="str">
            <v>Nguyễn Tùng Bách</v>
          </cell>
          <cell r="D64">
            <v>37869</v>
          </cell>
          <cell r="E64">
            <v>90</v>
          </cell>
          <cell r="F64">
            <v>85</v>
          </cell>
          <cell r="G64">
            <v>85</v>
          </cell>
          <cell r="H64">
            <v>85</v>
          </cell>
          <cell r="I64" t="str">
            <v>Tốt</v>
          </cell>
          <cell r="J64">
            <v>85</v>
          </cell>
        </row>
        <row r="65">
          <cell r="B65" t="str">
            <v>21021563</v>
          </cell>
          <cell r="C65" t="str">
            <v>Hà Lê Hoàng Bảo</v>
          </cell>
          <cell r="D65">
            <v>37723</v>
          </cell>
          <cell r="E65">
            <v>80</v>
          </cell>
          <cell r="F65">
            <v>90</v>
          </cell>
          <cell r="G65">
            <v>90</v>
          </cell>
          <cell r="H65">
            <v>90</v>
          </cell>
          <cell r="I65" t="str">
            <v>Xuất sắc</v>
          </cell>
          <cell r="J65">
            <v>90</v>
          </cell>
        </row>
        <row r="66">
          <cell r="B66" t="str">
            <v>21020727</v>
          </cell>
          <cell r="C66" t="str">
            <v>Nguyễn Mai Chi</v>
          </cell>
          <cell r="D66">
            <v>37865</v>
          </cell>
          <cell r="E66">
            <v>96</v>
          </cell>
          <cell r="F66">
            <v>96</v>
          </cell>
          <cell r="G66">
            <v>96</v>
          </cell>
          <cell r="H66">
            <v>96</v>
          </cell>
          <cell r="I66" t="str">
            <v>Xuất sắc</v>
          </cell>
          <cell r="J66">
            <v>96</v>
          </cell>
        </row>
        <row r="67">
          <cell r="B67" t="str">
            <v>21021564</v>
          </cell>
          <cell r="C67" t="str">
            <v>Phạm Duy Chiến</v>
          </cell>
          <cell r="D67">
            <v>37830</v>
          </cell>
          <cell r="E67">
            <v>85</v>
          </cell>
          <cell r="F67">
            <v>90</v>
          </cell>
          <cell r="G67">
            <v>90</v>
          </cell>
          <cell r="H67">
            <v>90</v>
          </cell>
          <cell r="I67" t="str">
            <v>Xuất sắc</v>
          </cell>
          <cell r="J67">
            <v>90</v>
          </cell>
        </row>
        <row r="68">
          <cell r="B68" t="str">
            <v>21021566</v>
          </cell>
          <cell r="C68" t="str">
            <v>Vương Quốc Cường</v>
          </cell>
          <cell r="D68">
            <v>37744</v>
          </cell>
          <cell r="E68">
            <v>80</v>
          </cell>
          <cell r="F68">
            <v>90</v>
          </cell>
          <cell r="G68">
            <v>90</v>
          </cell>
          <cell r="H68">
            <v>90</v>
          </cell>
          <cell r="I68" t="str">
            <v>Xuất sắc</v>
          </cell>
          <cell r="J68">
            <v>90</v>
          </cell>
        </row>
        <row r="69">
          <cell r="B69" t="str">
            <v>21021569</v>
          </cell>
          <cell r="C69" t="str">
            <v>Đặng Nguyễn Nguyên Duy</v>
          </cell>
          <cell r="D69">
            <v>37937</v>
          </cell>
          <cell r="E69">
            <v>80</v>
          </cell>
          <cell r="F69">
            <v>90</v>
          </cell>
          <cell r="G69">
            <v>90</v>
          </cell>
          <cell r="H69">
            <v>90</v>
          </cell>
          <cell r="I69" t="str">
            <v>Xuất sắc</v>
          </cell>
          <cell r="J69">
            <v>90</v>
          </cell>
        </row>
        <row r="70">
          <cell r="B70" t="str">
            <v>21020681</v>
          </cell>
          <cell r="C70" t="str">
            <v>Hồ Thiên Duy</v>
          </cell>
          <cell r="D70">
            <v>37785</v>
          </cell>
          <cell r="E70">
            <v>90</v>
          </cell>
          <cell r="F70">
            <v>90</v>
          </cell>
          <cell r="G70">
            <v>90</v>
          </cell>
          <cell r="H70">
            <v>90</v>
          </cell>
          <cell r="I70" t="str">
            <v>Xuất sắc</v>
          </cell>
          <cell r="J70">
            <v>90</v>
          </cell>
        </row>
        <row r="71">
          <cell r="B71" t="str">
            <v>21021571</v>
          </cell>
          <cell r="C71" t="str">
            <v>Nguyễn Gia Duy</v>
          </cell>
          <cell r="D71">
            <v>37366</v>
          </cell>
          <cell r="E71">
            <v>90</v>
          </cell>
          <cell r="F71">
            <v>90</v>
          </cell>
          <cell r="G71">
            <v>90</v>
          </cell>
          <cell r="H71">
            <v>90</v>
          </cell>
          <cell r="I71" t="str">
            <v>Xuất sắc</v>
          </cell>
          <cell r="J71">
            <v>90</v>
          </cell>
        </row>
        <row r="72">
          <cell r="B72" t="str">
            <v>21021573</v>
          </cell>
          <cell r="C72" t="str">
            <v>Nguyễn Tùng Dương</v>
          </cell>
          <cell r="D72">
            <v>37891</v>
          </cell>
          <cell r="E72">
            <v>80</v>
          </cell>
          <cell r="F72">
            <v>80</v>
          </cell>
          <cell r="G72">
            <v>80</v>
          </cell>
          <cell r="H72">
            <v>80</v>
          </cell>
          <cell r="I72" t="str">
            <v>Tốt</v>
          </cell>
          <cell r="J72">
            <v>80</v>
          </cell>
        </row>
        <row r="73">
          <cell r="B73" t="str">
            <v>21020729</v>
          </cell>
          <cell r="C73" t="str">
            <v>Nguyễn Hải Đăng</v>
          </cell>
          <cell r="D73">
            <v>37934</v>
          </cell>
          <cell r="E73">
            <v>82</v>
          </cell>
          <cell r="F73">
            <v>79</v>
          </cell>
          <cell r="G73">
            <v>79</v>
          </cell>
          <cell r="H73">
            <v>79</v>
          </cell>
          <cell r="I73" t="str">
            <v>Khá</v>
          </cell>
          <cell r="J73">
            <v>79</v>
          </cell>
        </row>
        <row r="74">
          <cell r="B74" t="str">
            <v>21021575</v>
          </cell>
          <cell r="C74" t="str">
            <v>Đỗ Trọng Đoàn</v>
          </cell>
          <cell r="D74">
            <v>37787</v>
          </cell>
          <cell r="E74">
            <v>90</v>
          </cell>
          <cell r="F74">
            <v>85</v>
          </cell>
          <cell r="G74">
            <v>85</v>
          </cell>
          <cell r="H74">
            <v>85</v>
          </cell>
          <cell r="I74" t="str">
            <v>Tốt</v>
          </cell>
          <cell r="J74">
            <v>85</v>
          </cell>
        </row>
        <row r="75">
          <cell r="B75" t="str">
            <v>21021576</v>
          </cell>
          <cell r="C75" t="str">
            <v>Đinh Quang Đức</v>
          </cell>
          <cell r="D75">
            <v>37936</v>
          </cell>
          <cell r="E75">
            <v>80</v>
          </cell>
          <cell r="F75">
            <v>90</v>
          </cell>
          <cell r="G75">
            <v>90</v>
          </cell>
          <cell r="H75">
            <v>90</v>
          </cell>
          <cell r="I75" t="str">
            <v>Xuất sắc</v>
          </cell>
          <cell r="J75">
            <v>90</v>
          </cell>
        </row>
        <row r="76">
          <cell r="B76" t="str">
            <v>21021579</v>
          </cell>
          <cell r="C76" t="str">
            <v>Phạm Minh Hải</v>
          </cell>
          <cell r="D76">
            <v>37941</v>
          </cell>
          <cell r="E76">
            <v>87</v>
          </cell>
          <cell r="F76">
            <v>90</v>
          </cell>
          <cell r="G76">
            <v>90</v>
          </cell>
          <cell r="H76">
            <v>90</v>
          </cell>
          <cell r="I76" t="str">
            <v>Xuất sắc</v>
          </cell>
          <cell r="J76">
            <v>90</v>
          </cell>
        </row>
        <row r="77">
          <cell r="B77" t="str">
            <v>21021581</v>
          </cell>
          <cell r="C77" t="str">
            <v>Nguyễn Tiến Hiệp</v>
          </cell>
          <cell r="D77">
            <v>37878</v>
          </cell>
          <cell r="E77">
            <v>80</v>
          </cell>
          <cell r="F77">
            <v>90</v>
          </cell>
          <cell r="G77">
            <v>90</v>
          </cell>
          <cell r="H77">
            <v>90</v>
          </cell>
          <cell r="I77" t="str">
            <v>Xuất sắc</v>
          </cell>
          <cell r="J77">
            <v>90</v>
          </cell>
        </row>
        <row r="78">
          <cell r="B78" t="str">
            <v>21021583</v>
          </cell>
          <cell r="C78" t="str">
            <v>Tạ Hoàng Hiệp</v>
          </cell>
          <cell r="D78">
            <v>37867</v>
          </cell>
          <cell r="E78">
            <v>80</v>
          </cell>
          <cell r="F78">
            <v>90</v>
          </cell>
          <cell r="G78">
            <v>90</v>
          </cell>
          <cell r="H78">
            <v>90</v>
          </cell>
          <cell r="I78" t="str">
            <v>Xuất sắc</v>
          </cell>
          <cell r="J78">
            <v>90</v>
          </cell>
        </row>
        <row r="79">
          <cell r="B79" t="str">
            <v>21021585</v>
          </cell>
          <cell r="C79" t="str">
            <v>Đinh Viết Hiếu</v>
          </cell>
          <cell r="D79">
            <v>37937</v>
          </cell>
          <cell r="E79">
            <v>90</v>
          </cell>
          <cell r="F79">
            <v>90</v>
          </cell>
          <cell r="G79">
            <v>90</v>
          </cell>
          <cell r="H79">
            <v>90</v>
          </cell>
          <cell r="I79" t="str">
            <v>Xuất sắc</v>
          </cell>
          <cell r="J79">
            <v>90</v>
          </cell>
        </row>
        <row r="80">
          <cell r="B80" t="str">
            <v>21020685</v>
          </cell>
          <cell r="C80" t="str">
            <v>Nguyễn Đình Hiếu</v>
          </cell>
          <cell r="D80">
            <v>37940</v>
          </cell>
          <cell r="E80">
            <v>90</v>
          </cell>
          <cell r="F80">
            <v>90</v>
          </cell>
          <cell r="G80">
            <v>90</v>
          </cell>
          <cell r="H80">
            <v>90</v>
          </cell>
          <cell r="I80" t="str">
            <v>Xuất sắc</v>
          </cell>
          <cell r="J80">
            <v>90</v>
          </cell>
        </row>
        <row r="81">
          <cell r="B81" t="str">
            <v>21020254</v>
          </cell>
          <cell r="C81" t="str">
            <v>Nguyễn Trung Hiếu</v>
          </cell>
          <cell r="D81">
            <v>37647</v>
          </cell>
          <cell r="E81">
            <v>80</v>
          </cell>
          <cell r="F81">
            <v>90</v>
          </cell>
          <cell r="G81">
            <v>90</v>
          </cell>
          <cell r="H81">
            <v>90</v>
          </cell>
          <cell r="I81" t="str">
            <v>Xuất sắc</v>
          </cell>
          <cell r="J81">
            <v>90</v>
          </cell>
        </row>
        <row r="82">
          <cell r="B82" t="str">
            <v>21021586</v>
          </cell>
          <cell r="C82" t="str">
            <v>Nguyễn Xương Hiếu</v>
          </cell>
          <cell r="D82">
            <v>37450</v>
          </cell>
          <cell r="E82">
            <v>70</v>
          </cell>
          <cell r="F82">
            <v>70</v>
          </cell>
          <cell r="G82">
            <v>70</v>
          </cell>
          <cell r="H82">
            <v>70</v>
          </cell>
          <cell r="I82" t="str">
            <v>Khá</v>
          </cell>
          <cell r="J82">
            <v>70</v>
          </cell>
        </row>
        <row r="83">
          <cell r="B83" t="str">
            <v>21021589</v>
          </cell>
          <cell r="C83" t="str">
            <v>Nguyễn Thị Thanh Hòa</v>
          </cell>
          <cell r="D83">
            <v>37890</v>
          </cell>
          <cell r="E83">
            <v>90</v>
          </cell>
          <cell r="F83">
            <v>90</v>
          </cell>
          <cell r="G83">
            <v>90</v>
          </cell>
          <cell r="H83">
            <v>90</v>
          </cell>
          <cell r="I83" t="str">
            <v>Xuất sắc</v>
          </cell>
          <cell r="J83">
            <v>90</v>
          </cell>
        </row>
        <row r="84">
          <cell r="B84" t="str">
            <v>21021591</v>
          </cell>
          <cell r="C84" t="str">
            <v>Nguyễn Minh Hoàng</v>
          </cell>
          <cell r="D84">
            <v>37658</v>
          </cell>
          <cell r="E84">
            <v>91</v>
          </cell>
          <cell r="F84">
            <v>91</v>
          </cell>
          <cell r="G84">
            <v>91</v>
          </cell>
          <cell r="H84">
            <v>91</v>
          </cell>
          <cell r="I84" t="str">
            <v>Xuất sắc</v>
          </cell>
          <cell r="J84">
            <v>91</v>
          </cell>
        </row>
        <row r="85">
          <cell r="B85" t="str">
            <v>21021593</v>
          </cell>
          <cell r="C85" t="str">
            <v>Trần Hoàng Huân</v>
          </cell>
          <cell r="D85">
            <v>37679</v>
          </cell>
          <cell r="E85">
            <v>80</v>
          </cell>
          <cell r="F85">
            <v>85</v>
          </cell>
          <cell r="G85">
            <v>85</v>
          </cell>
          <cell r="H85">
            <v>85</v>
          </cell>
          <cell r="I85" t="str">
            <v>Tốt</v>
          </cell>
          <cell r="J85">
            <v>85</v>
          </cell>
        </row>
        <row r="86">
          <cell r="B86" t="str">
            <v>21020687</v>
          </cell>
          <cell r="C86" t="str">
            <v>Nguyễn Mạnh Hùng</v>
          </cell>
          <cell r="D86">
            <v>37783</v>
          </cell>
          <cell r="E86">
            <v>90</v>
          </cell>
          <cell r="F86">
            <v>90</v>
          </cell>
          <cell r="G86">
            <v>90</v>
          </cell>
          <cell r="H86">
            <v>90</v>
          </cell>
          <cell r="I86" t="str">
            <v>Xuất sắc</v>
          </cell>
          <cell r="J86">
            <v>90</v>
          </cell>
        </row>
        <row r="87">
          <cell r="B87" t="str">
            <v>21021594</v>
          </cell>
          <cell r="C87" t="str">
            <v>Đỗ Bình Gia Huy</v>
          </cell>
          <cell r="D87">
            <v>37713</v>
          </cell>
          <cell r="E87">
            <v>85</v>
          </cell>
          <cell r="F87">
            <v>90</v>
          </cell>
          <cell r="G87">
            <v>90</v>
          </cell>
          <cell r="H87">
            <v>90</v>
          </cell>
          <cell r="I87" t="str">
            <v>Xuất sắc</v>
          </cell>
          <cell r="J87">
            <v>90</v>
          </cell>
        </row>
        <row r="88">
          <cell r="B88" t="str">
            <v>21021596</v>
          </cell>
          <cell r="C88" t="str">
            <v>Hoàng Quang Huy</v>
          </cell>
          <cell r="D88">
            <v>37888</v>
          </cell>
          <cell r="E88">
            <v>90</v>
          </cell>
          <cell r="F88">
            <v>90</v>
          </cell>
          <cell r="G88">
            <v>90</v>
          </cell>
          <cell r="H88">
            <v>90</v>
          </cell>
          <cell r="I88" t="str">
            <v>Xuất sắc</v>
          </cell>
          <cell r="J88">
            <v>90</v>
          </cell>
        </row>
        <row r="89">
          <cell r="B89" t="str">
            <v>21021598</v>
          </cell>
          <cell r="C89" t="str">
            <v>Nguyễn Hữu Hưng</v>
          </cell>
          <cell r="D89">
            <v>37679</v>
          </cell>
          <cell r="E89">
            <v>80</v>
          </cell>
          <cell r="F89">
            <v>90</v>
          </cell>
          <cell r="G89">
            <v>90</v>
          </cell>
          <cell r="H89">
            <v>90</v>
          </cell>
          <cell r="I89" t="str">
            <v>Xuất sắc</v>
          </cell>
          <cell r="J89">
            <v>90</v>
          </cell>
        </row>
        <row r="90">
          <cell r="B90" t="str">
            <v>21020693</v>
          </cell>
          <cell r="C90" t="str">
            <v>Hoàng Gia Khánh</v>
          </cell>
          <cell r="D90">
            <v>37947</v>
          </cell>
          <cell r="E90">
            <v>90</v>
          </cell>
          <cell r="F90">
            <v>90</v>
          </cell>
          <cell r="G90">
            <v>90</v>
          </cell>
          <cell r="H90">
            <v>90</v>
          </cell>
          <cell r="I90" t="str">
            <v>Xuất sắc</v>
          </cell>
          <cell r="J90">
            <v>90</v>
          </cell>
        </row>
        <row r="91">
          <cell r="B91" t="str">
            <v>21021601</v>
          </cell>
          <cell r="C91" t="str">
            <v>Chu Trung Kiên</v>
          </cell>
          <cell r="D91">
            <v>37700</v>
          </cell>
          <cell r="E91">
            <v>75</v>
          </cell>
          <cell r="F91">
            <v>85</v>
          </cell>
          <cell r="G91">
            <v>85</v>
          </cell>
          <cell r="H91">
            <v>85</v>
          </cell>
          <cell r="I91" t="str">
            <v>Tốt</v>
          </cell>
          <cell r="J91">
            <v>85</v>
          </cell>
        </row>
        <row r="92">
          <cell r="B92" t="str">
            <v>21021603</v>
          </cell>
          <cell r="C92" t="str">
            <v>Nguyễn Khắc Kiên</v>
          </cell>
          <cell r="D92">
            <v>37960</v>
          </cell>
          <cell r="E92">
            <v>94</v>
          </cell>
          <cell r="F92">
            <v>94</v>
          </cell>
          <cell r="G92">
            <v>94</v>
          </cell>
          <cell r="H92">
            <v>94</v>
          </cell>
          <cell r="I92" t="str">
            <v>Xuất sắc</v>
          </cell>
          <cell r="J92">
            <v>94</v>
          </cell>
        </row>
        <row r="93">
          <cell r="B93" t="str">
            <v>21020689</v>
          </cell>
          <cell r="C93" t="str">
            <v>Vũ Hoàng Trung Kiên</v>
          </cell>
          <cell r="D93">
            <v>37627</v>
          </cell>
          <cell r="E93">
            <v>90</v>
          </cell>
          <cell r="F93">
            <v>90</v>
          </cell>
          <cell r="G93">
            <v>90</v>
          </cell>
          <cell r="H93">
            <v>90</v>
          </cell>
          <cell r="I93" t="str">
            <v>Xuất sắc</v>
          </cell>
          <cell r="J93">
            <v>90</v>
          </cell>
        </row>
        <row r="94">
          <cell r="B94" t="str">
            <v>21020691</v>
          </cell>
          <cell r="C94" t="str">
            <v>Phạm Lê Kim</v>
          </cell>
          <cell r="D94">
            <v>37780</v>
          </cell>
          <cell r="E94">
            <v>96</v>
          </cell>
          <cell r="F94">
            <v>85</v>
          </cell>
          <cell r="G94">
            <v>85</v>
          </cell>
          <cell r="H94">
            <v>85</v>
          </cell>
          <cell r="I94" t="str">
            <v>Tốt</v>
          </cell>
          <cell r="J94">
            <v>85</v>
          </cell>
        </row>
        <row r="95">
          <cell r="B95" t="str">
            <v>21020695</v>
          </cell>
          <cell r="C95" t="str">
            <v>Nguyễn Đình Lâm</v>
          </cell>
          <cell r="D95">
            <v>37671</v>
          </cell>
          <cell r="E95">
            <v>85</v>
          </cell>
          <cell r="F95">
            <v>82</v>
          </cell>
          <cell r="G95">
            <v>82</v>
          </cell>
          <cell r="H95">
            <v>82</v>
          </cell>
          <cell r="I95" t="str">
            <v>Tốt</v>
          </cell>
          <cell r="J95">
            <v>82</v>
          </cell>
        </row>
        <row r="96">
          <cell r="B96" t="str">
            <v>21021609</v>
          </cell>
          <cell r="C96" t="str">
            <v>Trịnh Lê Hoàng Long</v>
          </cell>
          <cell r="D96">
            <v>37637</v>
          </cell>
          <cell r="E96">
            <v>92</v>
          </cell>
          <cell r="F96">
            <v>92</v>
          </cell>
          <cell r="G96">
            <v>92</v>
          </cell>
          <cell r="H96">
            <v>92</v>
          </cell>
          <cell r="I96" t="str">
            <v>Xuất sắc</v>
          </cell>
          <cell r="J96">
            <v>92</v>
          </cell>
        </row>
        <row r="97">
          <cell r="B97" t="str">
            <v>21020731</v>
          </cell>
          <cell r="C97" t="str">
            <v>Cao Nhật Minh</v>
          </cell>
          <cell r="D97">
            <v>37953</v>
          </cell>
          <cell r="E97">
            <v>96</v>
          </cell>
          <cell r="F97">
            <v>96</v>
          </cell>
          <cell r="G97">
            <v>96</v>
          </cell>
          <cell r="H97">
            <v>96</v>
          </cell>
          <cell r="I97" t="str">
            <v>Xuất sắc</v>
          </cell>
          <cell r="J97">
            <v>96</v>
          </cell>
        </row>
        <row r="98">
          <cell r="B98" t="str">
            <v>21020256</v>
          </cell>
          <cell r="C98" t="str">
            <v>Đỗ Trung Minh</v>
          </cell>
          <cell r="D98">
            <v>37852</v>
          </cell>
          <cell r="E98">
            <v>90</v>
          </cell>
          <cell r="F98">
            <v>90</v>
          </cell>
          <cell r="G98">
            <v>90</v>
          </cell>
          <cell r="H98">
            <v>90</v>
          </cell>
          <cell r="I98" t="str">
            <v>Xuất sắc</v>
          </cell>
          <cell r="J98">
            <v>90</v>
          </cell>
        </row>
        <row r="99">
          <cell r="B99" t="str">
            <v>21021614</v>
          </cell>
          <cell r="C99" t="str">
            <v>La Nhật Minh</v>
          </cell>
          <cell r="D99">
            <v>37962</v>
          </cell>
          <cell r="E99">
            <v>62</v>
          </cell>
          <cell r="F99">
            <v>72</v>
          </cell>
          <cell r="G99">
            <v>72</v>
          </cell>
          <cell r="H99">
            <v>72</v>
          </cell>
          <cell r="I99" t="str">
            <v>Khá</v>
          </cell>
          <cell r="J99">
            <v>72</v>
          </cell>
        </row>
        <row r="100">
          <cell r="B100" t="str">
            <v>21020697</v>
          </cell>
          <cell r="C100" t="str">
            <v>Nguyễn Công Minh</v>
          </cell>
          <cell r="D100">
            <v>37663</v>
          </cell>
          <cell r="E100">
            <v>85</v>
          </cell>
          <cell r="F100">
            <v>77</v>
          </cell>
          <cell r="G100">
            <v>77</v>
          </cell>
          <cell r="H100">
            <v>77</v>
          </cell>
          <cell r="I100" t="str">
            <v>Khá</v>
          </cell>
          <cell r="J100">
            <v>77</v>
          </cell>
        </row>
        <row r="101">
          <cell r="B101" t="str">
            <v>21021616</v>
          </cell>
          <cell r="C101" t="str">
            <v>Trương Quang Minh</v>
          </cell>
          <cell r="D101">
            <v>37799</v>
          </cell>
          <cell r="E101">
            <v>90</v>
          </cell>
          <cell r="F101">
            <v>90</v>
          </cell>
          <cell r="G101">
            <v>90</v>
          </cell>
          <cell r="H101">
            <v>90</v>
          </cell>
          <cell r="I101" t="str">
            <v>Xuất sắc</v>
          </cell>
          <cell r="J101">
            <v>90</v>
          </cell>
        </row>
        <row r="102">
          <cell r="B102" t="str">
            <v>21021618</v>
          </cell>
          <cell r="C102" t="str">
            <v>Vương Hoàng Minh</v>
          </cell>
          <cell r="D102">
            <v>37712</v>
          </cell>
          <cell r="E102">
            <v>90</v>
          </cell>
          <cell r="F102">
            <v>90</v>
          </cell>
          <cell r="G102">
            <v>90</v>
          </cell>
          <cell r="H102">
            <v>90</v>
          </cell>
          <cell r="I102" t="str">
            <v>Xuất sắc</v>
          </cell>
          <cell r="J102">
            <v>90</v>
          </cell>
        </row>
        <row r="103">
          <cell r="B103" t="str">
            <v>21021620</v>
          </cell>
          <cell r="C103" t="str">
            <v>Lê Trọng Nghĩa</v>
          </cell>
          <cell r="D103">
            <v>37788</v>
          </cell>
          <cell r="E103">
            <v>92</v>
          </cell>
          <cell r="F103">
            <v>92</v>
          </cell>
          <cell r="G103">
            <v>92</v>
          </cell>
          <cell r="H103">
            <v>92</v>
          </cell>
          <cell r="I103" t="str">
            <v>Xuất sắc</v>
          </cell>
          <cell r="J103">
            <v>92</v>
          </cell>
        </row>
        <row r="104">
          <cell r="B104" t="str">
            <v>21021621</v>
          </cell>
          <cell r="C104" t="str">
            <v>Vũ Văn Nghĩa</v>
          </cell>
          <cell r="D104">
            <v>37698</v>
          </cell>
          <cell r="E104">
            <v>80</v>
          </cell>
          <cell r="F104">
            <v>85</v>
          </cell>
          <cell r="G104">
            <v>85</v>
          </cell>
          <cell r="H104">
            <v>85</v>
          </cell>
          <cell r="I104" t="str">
            <v>Tốt</v>
          </cell>
          <cell r="J104">
            <v>85</v>
          </cell>
        </row>
        <row r="105">
          <cell r="B105" t="str">
            <v>21020699</v>
          </cell>
          <cell r="C105" t="str">
            <v>Trần Hà Thảo Nguyên</v>
          </cell>
          <cell r="D105">
            <v>37822</v>
          </cell>
          <cell r="E105">
            <v>92</v>
          </cell>
          <cell r="F105">
            <v>92</v>
          </cell>
          <cell r="G105">
            <v>92</v>
          </cell>
          <cell r="H105">
            <v>92</v>
          </cell>
          <cell r="I105" t="str">
            <v>Xuất sắc</v>
          </cell>
          <cell r="J105">
            <v>92</v>
          </cell>
        </row>
        <row r="106">
          <cell r="B106" t="str">
            <v>21020701</v>
          </cell>
          <cell r="C106" t="str">
            <v>Nguyễn Phong</v>
          </cell>
          <cell r="D106">
            <v>37846</v>
          </cell>
          <cell r="E106">
            <v>85</v>
          </cell>
          <cell r="F106">
            <v>90</v>
          </cell>
          <cell r="G106">
            <v>90</v>
          </cell>
          <cell r="H106">
            <v>90</v>
          </cell>
          <cell r="I106" t="str">
            <v>Xuất sắc</v>
          </cell>
          <cell r="J106">
            <v>90</v>
          </cell>
        </row>
        <row r="107">
          <cell r="B107" t="str">
            <v>21020733</v>
          </cell>
          <cell r="C107" t="str">
            <v>Nguyễn Siêu Phong</v>
          </cell>
          <cell r="D107">
            <v>37813</v>
          </cell>
          <cell r="E107">
            <v>80</v>
          </cell>
          <cell r="F107">
            <v>83</v>
          </cell>
          <cell r="G107">
            <v>83</v>
          </cell>
          <cell r="H107">
            <v>83</v>
          </cell>
          <cell r="I107" t="str">
            <v>Tốt</v>
          </cell>
          <cell r="J107">
            <v>83</v>
          </cell>
        </row>
        <row r="108">
          <cell r="B108" t="str">
            <v>21021624</v>
          </cell>
          <cell r="C108" t="str">
            <v>Nguyễn Đức Phú</v>
          </cell>
          <cell r="D108">
            <v>37736</v>
          </cell>
          <cell r="E108">
            <v>90</v>
          </cell>
          <cell r="F108">
            <v>90</v>
          </cell>
          <cell r="G108">
            <v>90</v>
          </cell>
          <cell r="H108">
            <v>90</v>
          </cell>
          <cell r="I108" t="str">
            <v>Xuất sắc</v>
          </cell>
          <cell r="J108">
            <v>90</v>
          </cell>
        </row>
        <row r="109">
          <cell r="B109" t="str">
            <v>21021626</v>
          </cell>
          <cell r="C109" t="str">
            <v>Nguyễn Minh Phúc</v>
          </cell>
          <cell r="D109">
            <v>37897</v>
          </cell>
          <cell r="E109">
            <v>70</v>
          </cell>
          <cell r="F109">
            <v>60</v>
          </cell>
          <cell r="G109">
            <v>60</v>
          </cell>
          <cell r="H109">
            <v>60</v>
          </cell>
          <cell r="I109" t="str">
            <v>Trung bình</v>
          </cell>
          <cell r="J109">
            <v>60</v>
          </cell>
        </row>
        <row r="110">
          <cell r="B110" t="str">
            <v>21021629</v>
          </cell>
          <cell r="C110" t="str">
            <v>Tống Nhật Quang</v>
          </cell>
          <cell r="D110">
            <v>37860</v>
          </cell>
          <cell r="E110">
            <v>85</v>
          </cell>
          <cell r="F110">
            <v>85</v>
          </cell>
          <cell r="G110">
            <v>85</v>
          </cell>
          <cell r="H110">
            <v>85</v>
          </cell>
          <cell r="I110" t="str">
            <v>Tốt</v>
          </cell>
          <cell r="J110">
            <v>85</v>
          </cell>
        </row>
        <row r="111">
          <cell r="B111" t="str">
            <v>21021631</v>
          </cell>
          <cell r="C111" t="str">
            <v>Bùi Quý Sang</v>
          </cell>
          <cell r="D111">
            <v>37702</v>
          </cell>
          <cell r="E111">
            <v>80</v>
          </cell>
          <cell r="F111">
            <v>90</v>
          </cell>
          <cell r="G111">
            <v>90</v>
          </cell>
          <cell r="H111">
            <v>90</v>
          </cell>
          <cell r="I111" t="str">
            <v>Xuất sắc</v>
          </cell>
          <cell r="J111">
            <v>90</v>
          </cell>
        </row>
        <row r="112">
          <cell r="B112" t="str">
            <v>21020703</v>
          </cell>
          <cell r="C112" t="str">
            <v>Nguyễn Khánh Sơn</v>
          </cell>
          <cell r="D112">
            <v>37698</v>
          </cell>
          <cell r="E112">
            <v>90</v>
          </cell>
          <cell r="F112">
            <v>90</v>
          </cell>
          <cell r="G112">
            <v>90</v>
          </cell>
          <cell r="H112">
            <v>90</v>
          </cell>
          <cell r="I112" t="str">
            <v>Xuất sắc</v>
          </cell>
          <cell r="J112">
            <v>90</v>
          </cell>
        </row>
        <row r="113">
          <cell r="B113" t="str">
            <v>21020705</v>
          </cell>
          <cell r="C113" t="str">
            <v>Vũ Đức Tâm</v>
          </cell>
          <cell r="D113">
            <v>37707</v>
          </cell>
          <cell r="E113">
            <v>84</v>
          </cell>
          <cell r="F113">
            <v>84</v>
          </cell>
          <cell r="G113">
            <v>84</v>
          </cell>
          <cell r="H113">
            <v>84</v>
          </cell>
          <cell r="I113" t="str">
            <v>Tốt</v>
          </cell>
          <cell r="J113">
            <v>84</v>
          </cell>
        </row>
        <row r="114">
          <cell r="B114" t="str">
            <v>21021635</v>
          </cell>
          <cell r="C114" t="str">
            <v>Nguyễn Hữu Thành</v>
          </cell>
          <cell r="D114">
            <v>37794</v>
          </cell>
          <cell r="E114">
            <v>90</v>
          </cell>
          <cell r="F114">
            <v>90</v>
          </cell>
          <cell r="G114">
            <v>90</v>
          </cell>
          <cell r="H114">
            <v>90</v>
          </cell>
          <cell r="I114" t="str">
            <v>Xuất sắc</v>
          </cell>
          <cell r="J114">
            <v>90</v>
          </cell>
        </row>
        <row r="115">
          <cell r="B115" t="str">
            <v>21021638</v>
          </cell>
          <cell r="C115" t="str">
            <v>Phạm Minh Thắng</v>
          </cell>
          <cell r="D115">
            <v>37928</v>
          </cell>
          <cell r="E115">
            <v>90</v>
          </cell>
          <cell r="F115">
            <v>90</v>
          </cell>
          <cell r="G115">
            <v>90</v>
          </cell>
          <cell r="H115">
            <v>90</v>
          </cell>
          <cell r="I115" t="str">
            <v>Xuất sắc</v>
          </cell>
          <cell r="J115">
            <v>90</v>
          </cell>
        </row>
        <row r="116">
          <cell r="B116" t="str">
            <v>21020258</v>
          </cell>
          <cell r="C116" t="str">
            <v>Nguyễn Hoàng Trung</v>
          </cell>
          <cell r="D116">
            <v>37751</v>
          </cell>
          <cell r="E116">
            <v>90</v>
          </cell>
          <cell r="F116">
            <v>90</v>
          </cell>
          <cell r="G116">
            <v>90</v>
          </cell>
          <cell r="H116">
            <v>90</v>
          </cell>
          <cell r="I116" t="str">
            <v>Xuất sắc</v>
          </cell>
          <cell r="J116">
            <v>90</v>
          </cell>
        </row>
        <row r="117">
          <cell r="B117" t="str">
            <v>21021640</v>
          </cell>
          <cell r="C117" t="str">
            <v>Nguyễn Thành Trung</v>
          </cell>
          <cell r="D117">
            <v>37627</v>
          </cell>
          <cell r="E117">
            <v>75</v>
          </cell>
          <cell r="F117">
            <v>85</v>
          </cell>
          <cell r="G117">
            <v>85</v>
          </cell>
          <cell r="H117">
            <v>85</v>
          </cell>
          <cell r="I117" t="str">
            <v>Tốt</v>
          </cell>
          <cell r="J117">
            <v>85</v>
          </cell>
        </row>
        <row r="118">
          <cell r="B118" t="str">
            <v>21020735</v>
          </cell>
          <cell r="C118" t="str">
            <v>Nguyễn Anh Tuấn</v>
          </cell>
          <cell r="D118">
            <v>37918</v>
          </cell>
          <cell r="E118">
            <v>75</v>
          </cell>
          <cell r="F118">
            <v>85</v>
          </cell>
          <cell r="G118">
            <v>85</v>
          </cell>
          <cell r="H118">
            <v>85</v>
          </cell>
          <cell r="I118" t="str">
            <v>Tốt</v>
          </cell>
          <cell r="J118">
            <v>85</v>
          </cell>
        </row>
        <row r="119">
          <cell r="B119" t="str">
            <v>21021643</v>
          </cell>
          <cell r="C119" t="str">
            <v>Nguyễn Bá Tuấn</v>
          </cell>
          <cell r="D119">
            <v>37644</v>
          </cell>
          <cell r="E119">
            <v>85</v>
          </cell>
          <cell r="F119">
            <v>85</v>
          </cell>
          <cell r="G119">
            <v>85</v>
          </cell>
          <cell r="H119">
            <v>85</v>
          </cell>
          <cell r="I119" t="str">
            <v>Tốt</v>
          </cell>
          <cell r="J119">
            <v>85</v>
          </cell>
        </row>
        <row r="120">
          <cell r="B120" t="str">
            <v>21021645</v>
          </cell>
          <cell r="C120" t="str">
            <v>Mai Thanh Tùng</v>
          </cell>
          <cell r="D120">
            <v>37774</v>
          </cell>
          <cell r="E120">
            <v>85</v>
          </cell>
          <cell r="F120">
            <v>85</v>
          </cell>
          <cell r="G120">
            <v>85</v>
          </cell>
          <cell r="H120">
            <v>85</v>
          </cell>
          <cell r="I120" t="str">
            <v>Tốt</v>
          </cell>
          <cell r="J120">
            <v>85</v>
          </cell>
        </row>
        <row r="121">
          <cell r="B121" t="str">
            <v>21021646</v>
          </cell>
          <cell r="C121" t="str">
            <v>Nguyễn Thanh Tùng</v>
          </cell>
          <cell r="D121">
            <v>37623</v>
          </cell>
          <cell r="E121">
            <v>90</v>
          </cell>
          <cell r="F121">
            <v>85</v>
          </cell>
          <cell r="G121">
            <v>85</v>
          </cell>
          <cell r="H121">
            <v>85</v>
          </cell>
          <cell r="I121" t="str">
            <v>Tốt</v>
          </cell>
          <cell r="J121">
            <v>85</v>
          </cell>
        </row>
        <row r="122">
          <cell r="B122" t="str">
            <v>21020737</v>
          </cell>
          <cell r="C122" t="str">
            <v>Đặng Thị Thu Uyên</v>
          </cell>
          <cell r="D122">
            <v>37892</v>
          </cell>
          <cell r="E122">
            <v>90</v>
          </cell>
          <cell r="F122">
            <v>90</v>
          </cell>
          <cell r="G122">
            <v>90</v>
          </cell>
          <cell r="H122">
            <v>90</v>
          </cell>
          <cell r="I122" t="str">
            <v>Xuất sắc</v>
          </cell>
          <cell r="J122">
            <v>90</v>
          </cell>
        </row>
        <row r="123">
          <cell r="B123" t="str">
            <v>21021650</v>
          </cell>
          <cell r="C123" t="str">
            <v>Nguyễn Đình Quang Vinh</v>
          </cell>
          <cell r="D123">
            <v>37632</v>
          </cell>
          <cell r="E123">
            <v>70</v>
          </cell>
          <cell r="F123">
            <v>85</v>
          </cell>
          <cell r="G123">
            <v>85</v>
          </cell>
          <cell r="H123">
            <v>85</v>
          </cell>
          <cell r="I123" t="str">
            <v>Tốt</v>
          </cell>
          <cell r="J123">
            <v>85</v>
          </cell>
        </row>
        <row r="124">
          <cell r="B124" t="str">
            <v>21020711</v>
          </cell>
          <cell r="C124" t="str">
            <v>Trương Quang Vinh</v>
          </cell>
          <cell r="D124">
            <v>37833</v>
          </cell>
          <cell r="E124">
            <v>70</v>
          </cell>
          <cell r="F124">
            <v>72</v>
          </cell>
          <cell r="G124">
            <v>72</v>
          </cell>
          <cell r="H124">
            <v>72</v>
          </cell>
          <cell r="I124" t="str">
            <v>Khá</v>
          </cell>
          <cell r="J124">
            <v>72</v>
          </cell>
        </row>
        <row r="125">
          <cell r="B125" t="str">
            <v>21021651</v>
          </cell>
          <cell r="C125" t="str">
            <v>Nguyễn Tất Anh Vũ</v>
          </cell>
          <cell r="D125">
            <v>37916</v>
          </cell>
          <cell r="E125">
            <v>80</v>
          </cell>
          <cell r="F125">
            <v>90</v>
          </cell>
          <cell r="G125">
            <v>90</v>
          </cell>
          <cell r="H125">
            <v>90</v>
          </cell>
          <cell r="I125" t="str">
            <v>Xuất sắc</v>
          </cell>
          <cell r="J125">
            <v>90</v>
          </cell>
        </row>
        <row r="126">
          <cell r="B126" t="str">
            <v>21021552</v>
          </cell>
          <cell r="C126" t="str">
            <v>Bùi Duy Hoàng Anh</v>
          </cell>
          <cell r="D126">
            <v>37837</v>
          </cell>
          <cell r="E126">
            <v>80</v>
          </cell>
          <cell r="F126">
            <v>90</v>
          </cell>
          <cell r="G126">
            <v>90</v>
          </cell>
          <cell r="H126">
            <v>90</v>
          </cell>
          <cell r="I126" t="str">
            <v>Xuất sắc</v>
          </cell>
          <cell r="J126">
            <v>90</v>
          </cell>
        </row>
        <row r="127">
          <cell r="B127" t="str">
            <v>21020676</v>
          </cell>
          <cell r="C127" t="str">
            <v>Đỗ Duy Anh</v>
          </cell>
          <cell r="D127">
            <v>37719</v>
          </cell>
          <cell r="E127">
            <v>70</v>
          </cell>
          <cell r="F127">
            <v>77</v>
          </cell>
          <cell r="G127">
            <v>77</v>
          </cell>
          <cell r="H127">
            <v>77</v>
          </cell>
          <cell r="I127" t="str">
            <v>Khá</v>
          </cell>
          <cell r="J127">
            <v>77</v>
          </cell>
        </row>
        <row r="128">
          <cell r="B128" t="str">
            <v>21021555</v>
          </cell>
          <cell r="C128" t="str">
            <v>Hoàng Đức Anh</v>
          </cell>
          <cell r="D128">
            <v>37687</v>
          </cell>
          <cell r="E128">
            <v>84</v>
          </cell>
          <cell r="F128">
            <v>89</v>
          </cell>
          <cell r="G128">
            <v>89</v>
          </cell>
          <cell r="H128">
            <v>89</v>
          </cell>
          <cell r="I128" t="str">
            <v>Tốt</v>
          </cell>
          <cell r="J128">
            <v>89</v>
          </cell>
        </row>
        <row r="129">
          <cell r="B129" t="str">
            <v>21021557</v>
          </cell>
          <cell r="C129" t="str">
            <v>Nguyễn Phương Anh</v>
          </cell>
          <cell r="D129">
            <v>37914</v>
          </cell>
          <cell r="E129">
            <v>90</v>
          </cell>
          <cell r="F129">
            <v>85</v>
          </cell>
          <cell r="G129">
            <v>85</v>
          </cell>
          <cell r="H129">
            <v>85</v>
          </cell>
          <cell r="I129" t="str">
            <v>Tốt</v>
          </cell>
          <cell r="J129">
            <v>85</v>
          </cell>
        </row>
        <row r="130">
          <cell r="B130" t="str">
            <v>21021558</v>
          </cell>
          <cell r="C130" t="str">
            <v>Nguyễn Thế Anh</v>
          </cell>
          <cell r="D130">
            <v>37882</v>
          </cell>
          <cell r="E130">
            <v>87</v>
          </cell>
          <cell r="F130">
            <v>82</v>
          </cell>
          <cell r="G130">
            <v>82</v>
          </cell>
          <cell r="H130">
            <v>82</v>
          </cell>
          <cell r="I130" t="str">
            <v>Tốt</v>
          </cell>
          <cell r="J130">
            <v>82</v>
          </cell>
        </row>
        <row r="131">
          <cell r="B131" t="str">
            <v>21020678</v>
          </cell>
          <cell r="C131" t="str">
            <v>Phạm Hải Anh</v>
          </cell>
          <cell r="D131">
            <v>37892</v>
          </cell>
          <cell r="E131">
            <v>90</v>
          </cell>
          <cell r="F131">
            <v>90</v>
          </cell>
          <cell r="G131">
            <v>90</v>
          </cell>
          <cell r="H131">
            <v>90</v>
          </cell>
          <cell r="I131" t="str">
            <v>Xuất sắc</v>
          </cell>
          <cell r="J131">
            <v>90</v>
          </cell>
        </row>
        <row r="132">
          <cell r="B132" t="str">
            <v>21021560</v>
          </cell>
          <cell r="C132" t="str">
            <v>Trần Ngọc Anh</v>
          </cell>
          <cell r="D132">
            <v>37852</v>
          </cell>
          <cell r="E132">
            <v>90</v>
          </cell>
          <cell r="F132">
            <v>85</v>
          </cell>
          <cell r="G132">
            <v>85</v>
          </cell>
          <cell r="H132">
            <v>85</v>
          </cell>
          <cell r="I132" t="str">
            <v>Tốt</v>
          </cell>
          <cell r="J132">
            <v>85</v>
          </cell>
        </row>
        <row r="133">
          <cell r="B133" t="str">
            <v>21021562</v>
          </cell>
          <cell r="C133" t="str">
            <v>Đỗ Đức Bảo</v>
          </cell>
          <cell r="D133">
            <v>37731</v>
          </cell>
          <cell r="E133">
            <v>80</v>
          </cell>
          <cell r="F133">
            <v>77</v>
          </cell>
          <cell r="G133">
            <v>77</v>
          </cell>
          <cell r="H133">
            <v>77</v>
          </cell>
          <cell r="I133" t="str">
            <v>Khá</v>
          </cell>
          <cell r="J133">
            <v>77</v>
          </cell>
        </row>
        <row r="134">
          <cell r="B134" t="str">
            <v>21021565</v>
          </cell>
          <cell r="C134" t="str">
            <v>Đặng Văn Cường</v>
          </cell>
          <cell r="D134">
            <v>37801</v>
          </cell>
          <cell r="E134">
            <v>80</v>
          </cell>
          <cell r="F134">
            <v>75</v>
          </cell>
          <cell r="G134">
            <v>75</v>
          </cell>
          <cell r="H134">
            <v>75</v>
          </cell>
          <cell r="I134" t="str">
            <v>Khá</v>
          </cell>
          <cell r="J134">
            <v>75</v>
          </cell>
        </row>
        <row r="135">
          <cell r="B135" t="str">
            <v>21020680</v>
          </cell>
          <cell r="C135" t="str">
            <v>Nguyễn Mạnh Cường</v>
          </cell>
          <cell r="D135">
            <v>37840</v>
          </cell>
          <cell r="E135">
            <v>70</v>
          </cell>
          <cell r="F135">
            <v>85</v>
          </cell>
          <cell r="G135">
            <v>85</v>
          </cell>
          <cell r="H135">
            <v>85</v>
          </cell>
          <cell r="I135" t="str">
            <v>Tốt</v>
          </cell>
          <cell r="J135">
            <v>85</v>
          </cell>
        </row>
        <row r="136">
          <cell r="B136" t="str">
            <v>21020726</v>
          </cell>
          <cell r="C136" t="str">
            <v>Nguyễn Quốc Cường</v>
          </cell>
          <cell r="D136">
            <v>37888</v>
          </cell>
          <cell r="E136">
            <v>90</v>
          </cell>
          <cell r="F136">
            <v>90</v>
          </cell>
          <cell r="G136">
            <v>90</v>
          </cell>
          <cell r="H136">
            <v>90</v>
          </cell>
          <cell r="I136" t="str">
            <v>Xuất sắc</v>
          </cell>
          <cell r="J136">
            <v>90</v>
          </cell>
        </row>
        <row r="137">
          <cell r="B137" t="str">
            <v>21021567</v>
          </cell>
          <cell r="C137" t="str">
            <v>Nghiêm Quang Dũng</v>
          </cell>
          <cell r="D137">
            <v>37840</v>
          </cell>
          <cell r="E137">
            <v>90</v>
          </cell>
          <cell r="F137">
            <v>90</v>
          </cell>
          <cell r="G137">
            <v>90</v>
          </cell>
          <cell r="H137">
            <v>90</v>
          </cell>
          <cell r="I137" t="str">
            <v>Xuất sắc</v>
          </cell>
          <cell r="J137">
            <v>90</v>
          </cell>
        </row>
        <row r="138">
          <cell r="B138" t="str">
            <v>21021568</v>
          </cell>
          <cell r="C138" t="str">
            <v>Nguyễn Tiến Dũng</v>
          </cell>
          <cell r="D138">
            <v>37946</v>
          </cell>
          <cell r="E138">
            <v>80</v>
          </cell>
          <cell r="F138">
            <v>90</v>
          </cell>
          <cell r="G138">
            <v>90</v>
          </cell>
          <cell r="H138">
            <v>90</v>
          </cell>
          <cell r="I138" t="str">
            <v>Xuất sắc</v>
          </cell>
          <cell r="J138">
            <v>90</v>
          </cell>
        </row>
        <row r="139">
          <cell r="B139" t="str">
            <v>21020253</v>
          </cell>
          <cell r="C139" t="str">
            <v>Bùi Khương Duy</v>
          </cell>
          <cell r="D139">
            <v>37940</v>
          </cell>
          <cell r="E139">
            <v>90</v>
          </cell>
          <cell r="F139">
            <v>85</v>
          </cell>
          <cell r="G139">
            <v>85</v>
          </cell>
          <cell r="H139">
            <v>85</v>
          </cell>
          <cell r="I139" t="str">
            <v>Tốt</v>
          </cell>
          <cell r="J139">
            <v>85</v>
          </cell>
        </row>
        <row r="140">
          <cell r="B140" t="str">
            <v>21021570</v>
          </cell>
          <cell r="C140" t="str">
            <v>Lê Phương Duy</v>
          </cell>
          <cell r="D140">
            <v>37940</v>
          </cell>
          <cell r="E140">
            <v>90</v>
          </cell>
          <cell r="F140">
            <v>90</v>
          </cell>
          <cell r="G140">
            <v>90</v>
          </cell>
          <cell r="H140">
            <v>90</v>
          </cell>
          <cell r="I140" t="str">
            <v>Xuất sắc</v>
          </cell>
          <cell r="J140">
            <v>90</v>
          </cell>
        </row>
        <row r="141">
          <cell r="B141" t="str">
            <v>21020728</v>
          </cell>
          <cell r="C141" t="str">
            <v>Hồ Xuân Đạt</v>
          </cell>
          <cell r="D141">
            <v>37770</v>
          </cell>
          <cell r="E141">
            <v>80</v>
          </cell>
          <cell r="F141">
            <v>90</v>
          </cell>
          <cell r="G141">
            <v>90</v>
          </cell>
          <cell r="H141">
            <v>90</v>
          </cell>
          <cell r="I141" t="str">
            <v>Xuất sắc</v>
          </cell>
          <cell r="J141">
            <v>90</v>
          </cell>
        </row>
        <row r="142">
          <cell r="B142" t="str">
            <v>21021574</v>
          </cell>
          <cell r="C142" t="str">
            <v>Phạm Tiến Đạt</v>
          </cell>
          <cell r="D142">
            <v>37960</v>
          </cell>
          <cell r="E142">
            <v>80</v>
          </cell>
          <cell r="F142">
            <v>90</v>
          </cell>
          <cell r="G142">
            <v>90</v>
          </cell>
          <cell r="H142">
            <v>90</v>
          </cell>
          <cell r="I142" t="str">
            <v>Xuất sắc</v>
          </cell>
          <cell r="J142">
            <v>90</v>
          </cell>
        </row>
        <row r="143">
          <cell r="B143" t="str">
            <v>21021577</v>
          </cell>
          <cell r="C143" t="str">
            <v>Vũ Trung Đức</v>
          </cell>
          <cell r="D143">
            <v>37677</v>
          </cell>
          <cell r="E143">
            <v>90</v>
          </cell>
          <cell r="F143">
            <v>90</v>
          </cell>
          <cell r="G143">
            <v>90</v>
          </cell>
          <cell r="H143">
            <v>90</v>
          </cell>
          <cell r="I143" t="str">
            <v>Xuất sắc</v>
          </cell>
          <cell r="J143">
            <v>90</v>
          </cell>
        </row>
        <row r="144">
          <cell r="B144" t="str">
            <v>21021578</v>
          </cell>
          <cell r="C144" t="str">
            <v>Hoàng Thanh Hải</v>
          </cell>
          <cell r="D144">
            <v>37667</v>
          </cell>
          <cell r="E144">
            <v>85</v>
          </cell>
          <cell r="F144">
            <v>85</v>
          </cell>
          <cell r="G144">
            <v>85</v>
          </cell>
          <cell r="H144">
            <v>85</v>
          </cell>
          <cell r="I144" t="str">
            <v>Tốt</v>
          </cell>
          <cell r="J144">
            <v>85</v>
          </cell>
        </row>
        <row r="145">
          <cell r="B145" t="str">
            <v>21021580</v>
          </cell>
          <cell r="C145" t="str">
            <v>Phạm Thu Hằng</v>
          </cell>
          <cell r="D145">
            <v>37878</v>
          </cell>
          <cell r="E145">
            <v>67</v>
          </cell>
          <cell r="F145">
            <v>77</v>
          </cell>
          <cell r="G145">
            <v>77</v>
          </cell>
          <cell r="H145">
            <v>77</v>
          </cell>
          <cell r="I145" t="str">
            <v>Khá</v>
          </cell>
          <cell r="J145">
            <v>77</v>
          </cell>
        </row>
        <row r="146">
          <cell r="B146" t="str">
            <v>21021582</v>
          </cell>
          <cell r="C146" t="str">
            <v>Nguyễn Văn Hiệp</v>
          </cell>
          <cell r="D146">
            <v>37900</v>
          </cell>
          <cell r="E146">
            <v>80</v>
          </cell>
          <cell r="F146">
            <v>90</v>
          </cell>
          <cell r="G146">
            <v>90</v>
          </cell>
          <cell r="H146">
            <v>90</v>
          </cell>
          <cell r="I146" t="str">
            <v>Xuất sắc</v>
          </cell>
          <cell r="J146">
            <v>90</v>
          </cell>
        </row>
        <row r="147">
          <cell r="B147" t="str">
            <v>21021584</v>
          </cell>
          <cell r="C147" t="str">
            <v>Bùi Minh Hiếu</v>
          </cell>
          <cell r="D147">
            <v>37812</v>
          </cell>
          <cell r="E147">
            <v>90</v>
          </cell>
          <cell r="F147">
            <v>90</v>
          </cell>
          <cell r="G147">
            <v>90</v>
          </cell>
          <cell r="H147">
            <v>90</v>
          </cell>
          <cell r="I147" t="str">
            <v>Xuất sắc</v>
          </cell>
          <cell r="J147">
            <v>90</v>
          </cell>
        </row>
        <row r="148">
          <cell r="B148" t="str">
            <v>21020684</v>
          </cell>
          <cell r="C148" t="str">
            <v>Đỗ Minh Hiếu</v>
          </cell>
          <cell r="D148">
            <v>37882</v>
          </cell>
          <cell r="E148">
            <v>62</v>
          </cell>
          <cell r="F148">
            <v>72</v>
          </cell>
          <cell r="G148">
            <v>72</v>
          </cell>
          <cell r="H148">
            <v>72</v>
          </cell>
          <cell r="I148" t="str">
            <v>Khá</v>
          </cell>
          <cell r="J148">
            <v>72</v>
          </cell>
        </row>
        <row r="149">
          <cell r="B149" t="str">
            <v>21020532</v>
          </cell>
          <cell r="C149" t="str">
            <v>Nguyễn Minh Quang Hiếu</v>
          </cell>
          <cell r="D149">
            <v>37934</v>
          </cell>
          <cell r="E149">
            <v>70</v>
          </cell>
          <cell r="F149">
            <v>72</v>
          </cell>
          <cell r="G149">
            <v>72</v>
          </cell>
          <cell r="H149">
            <v>72</v>
          </cell>
          <cell r="I149" t="str">
            <v>Khá</v>
          </cell>
          <cell r="J149">
            <v>72</v>
          </cell>
        </row>
        <row r="150">
          <cell r="B150" t="str">
            <v>21021587</v>
          </cell>
          <cell r="C150" t="str">
            <v>Phạm Minh Hiếu</v>
          </cell>
          <cell r="D150">
            <v>37684</v>
          </cell>
          <cell r="E150">
            <v>70</v>
          </cell>
          <cell r="F150">
            <v>85</v>
          </cell>
          <cell r="G150">
            <v>85</v>
          </cell>
          <cell r="H150">
            <v>85</v>
          </cell>
          <cell r="I150" t="str">
            <v>Tốt</v>
          </cell>
          <cell r="J150">
            <v>85</v>
          </cell>
        </row>
        <row r="151">
          <cell r="B151" t="str">
            <v>21021588</v>
          </cell>
          <cell r="C151" t="str">
            <v>Trần Trung Hiếu</v>
          </cell>
          <cell r="D151">
            <v>37932</v>
          </cell>
          <cell r="E151">
            <v>80</v>
          </cell>
          <cell r="F151">
            <v>90</v>
          </cell>
          <cell r="G151">
            <v>90</v>
          </cell>
          <cell r="H151">
            <v>90</v>
          </cell>
          <cell r="I151" t="str">
            <v>Xuất sắc</v>
          </cell>
          <cell r="J151">
            <v>90</v>
          </cell>
        </row>
        <row r="152">
          <cell r="B152" t="str">
            <v>21020686</v>
          </cell>
          <cell r="C152" t="str">
            <v>Lê Tô Hiệu</v>
          </cell>
          <cell r="D152">
            <v>37694</v>
          </cell>
          <cell r="E152">
            <v>75</v>
          </cell>
          <cell r="F152">
            <v>85</v>
          </cell>
          <cell r="G152">
            <v>85</v>
          </cell>
          <cell r="H152">
            <v>85</v>
          </cell>
          <cell r="I152" t="str">
            <v>Tốt</v>
          </cell>
          <cell r="J152">
            <v>85</v>
          </cell>
        </row>
        <row r="153">
          <cell r="B153" t="str">
            <v>21021590</v>
          </cell>
          <cell r="C153" t="str">
            <v>Nguyễn Đình Hoàn</v>
          </cell>
          <cell r="D153">
            <v>37678</v>
          </cell>
          <cell r="E153">
            <v>90</v>
          </cell>
          <cell r="F153">
            <v>90</v>
          </cell>
          <cell r="G153">
            <v>90</v>
          </cell>
          <cell r="H153">
            <v>90</v>
          </cell>
          <cell r="I153" t="str">
            <v>Xuất sắc</v>
          </cell>
          <cell r="J153">
            <v>90</v>
          </cell>
        </row>
        <row r="154">
          <cell r="B154" t="str">
            <v>21021592</v>
          </cell>
          <cell r="C154" t="str">
            <v>Trần Minh Hoàng</v>
          </cell>
          <cell r="D154">
            <v>37918</v>
          </cell>
          <cell r="E154">
            <v>90</v>
          </cell>
          <cell r="F154">
            <v>90</v>
          </cell>
          <cell r="G154">
            <v>90</v>
          </cell>
          <cell r="H154">
            <v>90</v>
          </cell>
          <cell r="I154" t="str">
            <v>Xuất sắc</v>
          </cell>
          <cell r="J154">
            <v>90</v>
          </cell>
        </row>
        <row r="155">
          <cell r="B155" t="str">
            <v>21020688</v>
          </cell>
          <cell r="C155" t="str">
            <v>Đỗ Huy</v>
          </cell>
          <cell r="D155">
            <v>37815</v>
          </cell>
          <cell r="E155">
            <v>70</v>
          </cell>
          <cell r="F155">
            <v>73</v>
          </cell>
          <cell r="G155">
            <v>73</v>
          </cell>
          <cell r="H155">
            <v>73</v>
          </cell>
          <cell r="I155" t="str">
            <v>Khá</v>
          </cell>
          <cell r="J155">
            <v>73</v>
          </cell>
        </row>
        <row r="156">
          <cell r="B156" t="str">
            <v>21021595</v>
          </cell>
          <cell r="C156" t="str">
            <v>Hoàng Đức Huy</v>
          </cell>
          <cell r="D156">
            <v>37775</v>
          </cell>
          <cell r="E156">
            <v>70</v>
          </cell>
          <cell r="F156">
            <v>77</v>
          </cell>
          <cell r="G156">
            <v>77</v>
          </cell>
          <cell r="H156">
            <v>77</v>
          </cell>
          <cell r="I156" t="str">
            <v>Khá</v>
          </cell>
          <cell r="J156">
            <v>77</v>
          </cell>
        </row>
        <row r="157">
          <cell r="B157" t="str">
            <v>21021597</v>
          </cell>
          <cell r="C157" t="str">
            <v>Lê Văn Huỳnh</v>
          </cell>
          <cell r="D157">
            <v>37881</v>
          </cell>
          <cell r="E157">
            <v>90</v>
          </cell>
          <cell r="F157">
            <v>90</v>
          </cell>
          <cell r="G157">
            <v>90</v>
          </cell>
          <cell r="H157">
            <v>90</v>
          </cell>
          <cell r="I157" t="str">
            <v>Xuất sắc</v>
          </cell>
          <cell r="J157">
            <v>90</v>
          </cell>
        </row>
        <row r="158">
          <cell r="B158" t="str">
            <v>21021599</v>
          </cell>
          <cell r="C158" t="str">
            <v>Lê Mạnh Kha</v>
          </cell>
          <cell r="D158">
            <v>37945</v>
          </cell>
          <cell r="E158">
            <v>94</v>
          </cell>
          <cell r="F158">
            <v>94</v>
          </cell>
          <cell r="G158">
            <v>94</v>
          </cell>
          <cell r="H158">
            <v>94</v>
          </cell>
          <cell r="I158" t="str">
            <v>Xuất sắc</v>
          </cell>
          <cell r="J158">
            <v>94</v>
          </cell>
        </row>
        <row r="159">
          <cell r="B159" t="str">
            <v>21020692</v>
          </cell>
          <cell r="C159" t="str">
            <v>Nguyễn Thế Khang</v>
          </cell>
          <cell r="D159">
            <v>37795</v>
          </cell>
          <cell r="E159">
            <v>92</v>
          </cell>
          <cell r="F159">
            <v>92</v>
          </cell>
          <cell r="G159">
            <v>92</v>
          </cell>
          <cell r="H159">
            <v>92</v>
          </cell>
          <cell r="I159" t="str">
            <v>Xuất sắc</v>
          </cell>
          <cell r="J159">
            <v>92</v>
          </cell>
        </row>
        <row r="160">
          <cell r="B160" t="str">
            <v>21021600</v>
          </cell>
          <cell r="C160" t="str">
            <v>Lương Quốc Khánh</v>
          </cell>
          <cell r="D160">
            <v>37855</v>
          </cell>
          <cell r="E160">
            <v>77</v>
          </cell>
          <cell r="F160">
            <v>68</v>
          </cell>
          <cell r="G160">
            <v>68</v>
          </cell>
          <cell r="H160">
            <v>68</v>
          </cell>
          <cell r="I160" t="str">
            <v>Khá</v>
          </cell>
          <cell r="J160">
            <v>68</v>
          </cell>
        </row>
        <row r="161">
          <cell r="B161" t="str">
            <v>21020694</v>
          </cell>
          <cell r="C161" t="str">
            <v>Phạm Cảnh Khuê</v>
          </cell>
          <cell r="D161">
            <v>37859</v>
          </cell>
          <cell r="E161">
            <v>80</v>
          </cell>
          <cell r="F161">
            <v>90</v>
          </cell>
          <cell r="G161">
            <v>90</v>
          </cell>
          <cell r="H161">
            <v>90</v>
          </cell>
          <cell r="I161" t="str">
            <v>Xuất sắc</v>
          </cell>
          <cell r="J161">
            <v>90</v>
          </cell>
        </row>
        <row r="162">
          <cell r="B162" t="str">
            <v>21021602</v>
          </cell>
          <cell r="C162" t="str">
            <v>Lê Trung Kiên</v>
          </cell>
          <cell r="D162">
            <v>37660</v>
          </cell>
          <cell r="E162">
            <v>90</v>
          </cell>
          <cell r="F162">
            <v>90</v>
          </cell>
          <cell r="G162">
            <v>90</v>
          </cell>
          <cell r="H162">
            <v>90</v>
          </cell>
          <cell r="I162" t="str">
            <v>Xuất sắc</v>
          </cell>
          <cell r="J162">
            <v>90</v>
          </cell>
        </row>
        <row r="163">
          <cell r="B163" t="str">
            <v>21021604</v>
          </cell>
          <cell r="C163" t="str">
            <v>Vũ Đức Kiên</v>
          </cell>
          <cell r="D163">
            <v>37797</v>
          </cell>
          <cell r="E163">
            <v>77</v>
          </cell>
          <cell r="F163">
            <v>77</v>
          </cell>
          <cell r="G163">
            <v>77</v>
          </cell>
          <cell r="H163">
            <v>77</v>
          </cell>
          <cell r="I163" t="str">
            <v>Khá</v>
          </cell>
          <cell r="J163">
            <v>77</v>
          </cell>
        </row>
        <row r="164">
          <cell r="B164" t="str">
            <v>21020690</v>
          </cell>
          <cell r="C164" t="str">
            <v>Ngạc Anh Kiệt</v>
          </cell>
          <cell r="D164">
            <v>37711</v>
          </cell>
          <cell r="E164">
            <v>80</v>
          </cell>
          <cell r="F164">
            <v>90</v>
          </cell>
          <cell r="G164">
            <v>90</v>
          </cell>
          <cell r="H164">
            <v>90</v>
          </cell>
          <cell r="I164" t="str">
            <v>Xuất sắc</v>
          </cell>
          <cell r="J164">
            <v>90</v>
          </cell>
        </row>
        <row r="165">
          <cell r="B165" t="str">
            <v>21020730</v>
          </cell>
          <cell r="C165" t="str">
            <v>Nguyễn Thùy Linh</v>
          </cell>
          <cell r="D165">
            <v>37698</v>
          </cell>
          <cell r="E165">
            <v>90</v>
          </cell>
          <cell r="F165">
            <v>90</v>
          </cell>
          <cell r="G165">
            <v>90</v>
          </cell>
          <cell r="H165">
            <v>90</v>
          </cell>
          <cell r="I165" t="str">
            <v>Xuất sắc</v>
          </cell>
          <cell r="J165">
            <v>90</v>
          </cell>
        </row>
        <row r="166">
          <cell r="B166" t="str">
            <v>21021607</v>
          </cell>
          <cell r="C166" t="str">
            <v>Cao Việt Long</v>
          </cell>
          <cell r="D166">
            <v>37871</v>
          </cell>
          <cell r="E166">
            <v>90</v>
          </cell>
          <cell r="F166">
            <v>90</v>
          </cell>
          <cell r="G166">
            <v>90</v>
          </cell>
          <cell r="H166">
            <v>90</v>
          </cell>
          <cell r="I166" t="str">
            <v>Xuất sắc</v>
          </cell>
          <cell r="J166">
            <v>90</v>
          </cell>
        </row>
        <row r="167">
          <cell r="B167" t="str">
            <v>21021608</v>
          </cell>
          <cell r="C167" t="str">
            <v>Nguyễn Đức Thành Long</v>
          </cell>
          <cell r="D167">
            <v>37880</v>
          </cell>
          <cell r="E167">
            <v>80</v>
          </cell>
          <cell r="F167">
            <v>77</v>
          </cell>
          <cell r="G167">
            <v>77</v>
          </cell>
          <cell r="H167">
            <v>77</v>
          </cell>
          <cell r="I167" t="str">
            <v>Khá</v>
          </cell>
          <cell r="J167">
            <v>77</v>
          </cell>
        </row>
        <row r="168">
          <cell r="B168" t="str">
            <v>21021612</v>
          </cell>
          <cell r="C168" t="str">
            <v>Trương Hoàng Mạnh</v>
          </cell>
          <cell r="D168">
            <v>37933</v>
          </cell>
          <cell r="E168">
            <v>80</v>
          </cell>
          <cell r="F168">
            <v>90</v>
          </cell>
          <cell r="G168">
            <v>90</v>
          </cell>
          <cell r="H168">
            <v>90</v>
          </cell>
          <cell r="I168" t="str">
            <v>Xuất sắc</v>
          </cell>
          <cell r="J168">
            <v>90</v>
          </cell>
        </row>
        <row r="169">
          <cell r="B169" t="str">
            <v>21020696</v>
          </cell>
          <cell r="C169" t="str">
            <v>Hoàng Nhật Minh</v>
          </cell>
          <cell r="D169">
            <v>37852</v>
          </cell>
          <cell r="E169">
            <v>90</v>
          </cell>
          <cell r="F169">
            <v>90</v>
          </cell>
          <cell r="G169">
            <v>90</v>
          </cell>
          <cell r="H169">
            <v>90</v>
          </cell>
          <cell r="I169" t="str">
            <v>Xuất sắc</v>
          </cell>
          <cell r="J169">
            <v>90</v>
          </cell>
        </row>
        <row r="170">
          <cell r="B170" t="str">
            <v>21021615</v>
          </cell>
          <cell r="C170" t="str">
            <v>Lê Tấn Minh</v>
          </cell>
          <cell r="D170">
            <v>37944</v>
          </cell>
          <cell r="E170">
            <v>70</v>
          </cell>
          <cell r="F170">
            <v>72</v>
          </cell>
          <cell r="G170">
            <v>72</v>
          </cell>
          <cell r="H170">
            <v>72</v>
          </cell>
          <cell r="I170" t="str">
            <v>Khá</v>
          </cell>
          <cell r="J170">
            <v>72</v>
          </cell>
        </row>
        <row r="171">
          <cell r="B171" t="str">
            <v>21020732</v>
          </cell>
          <cell r="C171" t="str">
            <v>Ngô Quang Minh</v>
          </cell>
          <cell r="D171">
            <v>37896</v>
          </cell>
          <cell r="E171">
            <v>70</v>
          </cell>
          <cell r="F171">
            <v>77</v>
          </cell>
          <cell r="G171">
            <v>77</v>
          </cell>
          <cell r="H171">
            <v>77</v>
          </cell>
          <cell r="I171" t="str">
            <v>Khá</v>
          </cell>
          <cell r="J171">
            <v>77</v>
          </cell>
        </row>
        <row r="172">
          <cell r="B172" t="str">
            <v>21020698</v>
          </cell>
          <cell r="C172" t="str">
            <v>Nguyễn Đức Minh</v>
          </cell>
          <cell r="D172">
            <v>37725</v>
          </cell>
          <cell r="E172">
            <v>90</v>
          </cell>
          <cell r="F172">
            <v>90</v>
          </cell>
          <cell r="G172">
            <v>90</v>
          </cell>
          <cell r="H172">
            <v>90</v>
          </cell>
          <cell r="I172" t="str">
            <v>Xuất sắc</v>
          </cell>
          <cell r="J172">
            <v>90</v>
          </cell>
        </row>
        <row r="173">
          <cell r="B173" t="str">
            <v>21020257</v>
          </cell>
          <cell r="C173" t="str">
            <v>Vũ Nhật Minh</v>
          </cell>
          <cell r="D173">
            <v>37925</v>
          </cell>
          <cell r="E173">
            <v>80</v>
          </cell>
          <cell r="F173">
            <v>85</v>
          </cell>
          <cell r="G173">
            <v>85</v>
          </cell>
          <cell r="H173">
            <v>85</v>
          </cell>
          <cell r="I173" t="str">
            <v>Tốt</v>
          </cell>
          <cell r="J173">
            <v>85</v>
          </cell>
        </row>
        <row r="174">
          <cell r="B174" t="str">
            <v>21021617</v>
          </cell>
          <cell r="C174" t="str">
            <v>Vũ Quang Minh</v>
          </cell>
          <cell r="D174">
            <v>37631</v>
          </cell>
          <cell r="E174">
            <v>90</v>
          </cell>
          <cell r="F174">
            <v>90</v>
          </cell>
          <cell r="G174">
            <v>90</v>
          </cell>
          <cell r="H174">
            <v>90</v>
          </cell>
          <cell r="I174" t="str">
            <v>Xuất sắc</v>
          </cell>
          <cell r="J174">
            <v>90</v>
          </cell>
        </row>
        <row r="175">
          <cell r="B175" t="str">
            <v>21021619</v>
          </cell>
          <cell r="C175" t="str">
            <v>Vũ Đình Nam</v>
          </cell>
          <cell r="D175">
            <v>37977</v>
          </cell>
          <cell r="E175">
            <v>90</v>
          </cell>
          <cell r="F175">
            <v>85</v>
          </cell>
          <cell r="G175">
            <v>85</v>
          </cell>
          <cell r="H175">
            <v>85</v>
          </cell>
          <cell r="I175" t="str">
            <v>Tốt</v>
          </cell>
          <cell r="J175">
            <v>85</v>
          </cell>
        </row>
        <row r="176">
          <cell r="B176" t="str">
            <v>21021622</v>
          </cell>
          <cell r="C176" t="str">
            <v>Vũ Phương Nhi</v>
          </cell>
          <cell r="D176">
            <v>37628</v>
          </cell>
          <cell r="E176">
            <v>90</v>
          </cell>
          <cell r="F176">
            <v>85</v>
          </cell>
          <cell r="G176">
            <v>85</v>
          </cell>
          <cell r="H176">
            <v>85</v>
          </cell>
          <cell r="I176" t="str">
            <v>Tốt</v>
          </cell>
          <cell r="J176">
            <v>85</v>
          </cell>
        </row>
        <row r="177">
          <cell r="B177" t="str">
            <v>21021623</v>
          </cell>
          <cell r="C177" t="str">
            <v>Lê Tấn Phát</v>
          </cell>
          <cell r="D177">
            <v>37977</v>
          </cell>
          <cell r="E177">
            <v>80</v>
          </cell>
          <cell r="F177">
            <v>90</v>
          </cell>
          <cell r="G177">
            <v>90</v>
          </cell>
          <cell r="H177">
            <v>90</v>
          </cell>
          <cell r="I177" t="str">
            <v>Xuất sắc</v>
          </cell>
          <cell r="J177">
            <v>90</v>
          </cell>
        </row>
        <row r="178">
          <cell r="B178" t="str">
            <v>21021627</v>
          </cell>
          <cell r="C178" t="str">
            <v>Hồ Duy Phương</v>
          </cell>
          <cell r="D178">
            <v>37863</v>
          </cell>
          <cell r="E178">
            <v>77</v>
          </cell>
          <cell r="F178">
            <v>77</v>
          </cell>
          <cell r="G178">
            <v>77</v>
          </cell>
          <cell r="H178">
            <v>77</v>
          </cell>
          <cell r="I178" t="str">
            <v>Khá</v>
          </cell>
          <cell r="J178">
            <v>77</v>
          </cell>
        </row>
        <row r="179">
          <cell r="B179" t="str">
            <v>21021628</v>
          </cell>
          <cell r="C179" t="str">
            <v>Nguyễn Ngọc Quang</v>
          </cell>
          <cell r="D179">
            <v>37867</v>
          </cell>
          <cell r="E179">
            <v>90</v>
          </cell>
          <cell r="F179">
            <v>90</v>
          </cell>
          <cell r="G179">
            <v>90</v>
          </cell>
          <cell r="H179">
            <v>90</v>
          </cell>
          <cell r="I179" t="str">
            <v>Xuất sắc</v>
          </cell>
          <cell r="J179">
            <v>90</v>
          </cell>
        </row>
        <row r="180">
          <cell r="B180" t="str">
            <v>21020702</v>
          </cell>
          <cell r="C180" t="str">
            <v>Lê Minh Quân</v>
          </cell>
          <cell r="D180">
            <v>37693</v>
          </cell>
          <cell r="E180">
            <v>72</v>
          </cell>
          <cell r="F180">
            <v>72</v>
          </cell>
          <cell r="G180">
            <v>72</v>
          </cell>
          <cell r="H180">
            <v>72</v>
          </cell>
          <cell r="I180" t="str">
            <v>Khá</v>
          </cell>
          <cell r="J180">
            <v>72</v>
          </cell>
        </row>
        <row r="181">
          <cell r="B181" t="str">
            <v>21021630</v>
          </cell>
          <cell r="C181" t="str">
            <v>Nguyễn Anh Quân</v>
          </cell>
          <cell r="D181">
            <v>37710</v>
          </cell>
          <cell r="E181">
            <v>80</v>
          </cell>
          <cell r="F181">
            <v>77</v>
          </cell>
          <cell r="G181">
            <v>77</v>
          </cell>
          <cell r="H181">
            <v>77</v>
          </cell>
          <cell r="I181" t="str">
            <v>Khá</v>
          </cell>
          <cell r="J181">
            <v>77</v>
          </cell>
        </row>
        <row r="182">
          <cell r="B182" t="str">
            <v>21020704</v>
          </cell>
          <cell r="C182" t="str">
            <v>Nguyễn Phan Nam Sơn</v>
          </cell>
          <cell r="D182">
            <v>37816</v>
          </cell>
          <cell r="E182">
            <v>80</v>
          </cell>
          <cell r="F182">
            <v>90</v>
          </cell>
          <cell r="G182">
            <v>90</v>
          </cell>
          <cell r="H182">
            <v>90</v>
          </cell>
          <cell r="I182" t="str">
            <v>Xuất sắc</v>
          </cell>
          <cell r="J182">
            <v>90</v>
          </cell>
        </row>
        <row r="183">
          <cell r="B183" t="str">
            <v>21021632</v>
          </cell>
          <cell r="C183" t="str">
            <v>Trần Thị Ngọc Tâm</v>
          </cell>
          <cell r="D183">
            <v>37902</v>
          </cell>
          <cell r="E183">
            <v>90</v>
          </cell>
          <cell r="F183">
            <v>90</v>
          </cell>
          <cell r="G183">
            <v>90</v>
          </cell>
          <cell r="H183">
            <v>90</v>
          </cell>
          <cell r="I183" t="str">
            <v>Xuất sắc</v>
          </cell>
          <cell r="J183">
            <v>90</v>
          </cell>
        </row>
        <row r="184">
          <cell r="B184" t="str">
            <v>21021634</v>
          </cell>
          <cell r="C184" t="str">
            <v>Phạm Quốc Thái</v>
          </cell>
          <cell r="D184">
            <v>37693</v>
          </cell>
          <cell r="E184">
            <v>80</v>
          </cell>
          <cell r="F184">
            <v>85</v>
          </cell>
          <cell r="G184">
            <v>85</v>
          </cell>
          <cell r="H184">
            <v>85</v>
          </cell>
          <cell r="I184" t="str">
            <v>Tốt</v>
          </cell>
          <cell r="J184">
            <v>85</v>
          </cell>
        </row>
        <row r="185">
          <cell r="B185" t="str">
            <v>21020667</v>
          </cell>
          <cell r="C185" t="str">
            <v>Nguyễn Vũ Minh Thành</v>
          </cell>
          <cell r="D185">
            <v>37828</v>
          </cell>
          <cell r="E185">
            <v>70</v>
          </cell>
          <cell r="F185">
            <v>90</v>
          </cell>
          <cell r="G185">
            <v>90</v>
          </cell>
          <cell r="H185">
            <v>90</v>
          </cell>
          <cell r="I185" t="str">
            <v>Xuất sắc</v>
          </cell>
          <cell r="J185">
            <v>90</v>
          </cell>
        </row>
        <row r="186">
          <cell r="B186" t="str">
            <v>21021637</v>
          </cell>
          <cell r="C186" t="str">
            <v>Phạm Lê Đức Thành</v>
          </cell>
          <cell r="D186">
            <v>37929</v>
          </cell>
          <cell r="E186">
            <v>90</v>
          </cell>
          <cell r="F186">
            <v>90</v>
          </cell>
          <cell r="G186">
            <v>90</v>
          </cell>
          <cell r="H186">
            <v>90</v>
          </cell>
          <cell r="I186" t="str">
            <v>Xuất sắc</v>
          </cell>
          <cell r="J186">
            <v>90</v>
          </cell>
        </row>
        <row r="187">
          <cell r="B187" t="str">
            <v>21020707</v>
          </cell>
          <cell r="C187" t="str">
            <v>Dương Đình Thắng</v>
          </cell>
          <cell r="D187">
            <v>37955</v>
          </cell>
          <cell r="E187">
            <v>70</v>
          </cell>
          <cell r="F187">
            <v>72</v>
          </cell>
          <cell r="G187">
            <v>72</v>
          </cell>
          <cell r="H187">
            <v>72</v>
          </cell>
          <cell r="I187" t="str">
            <v>Khá</v>
          </cell>
          <cell r="J187">
            <v>72</v>
          </cell>
        </row>
        <row r="188">
          <cell r="B188" t="str">
            <v>21021639</v>
          </cell>
          <cell r="C188" t="str">
            <v>Nguyễn Quang Thịnh</v>
          </cell>
          <cell r="D188">
            <v>37639</v>
          </cell>
          <cell r="E188">
            <v>90</v>
          </cell>
          <cell r="F188">
            <v>90</v>
          </cell>
          <cell r="G188">
            <v>90</v>
          </cell>
          <cell r="H188">
            <v>90</v>
          </cell>
          <cell r="I188" t="str">
            <v>Xuất sắc</v>
          </cell>
          <cell r="J188">
            <v>90</v>
          </cell>
        </row>
        <row r="189">
          <cell r="B189" t="str">
            <v>21021642</v>
          </cell>
          <cell r="C189" t="str">
            <v>Nguyễn Anh Tuấn</v>
          </cell>
          <cell r="D189">
            <v>37722</v>
          </cell>
          <cell r="E189">
            <v>90</v>
          </cell>
          <cell r="F189">
            <v>90</v>
          </cell>
          <cell r="G189">
            <v>90</v>
          </cell>
          <cell r="H189">
            <v>90</v>
          </cell>
          <cell r="I189" t="str">
            <v>Xuất sắc</v>
          </cell>
          <cell r="J189">
            <v>90</v>
          </cell>
        </row>
        <row r="190">
          <cell r="B190" t="str">
            <v>21020734</v>
          </cell>
          <cell r="C190" t="str">
            <v>Nguyễn Anh Tuấn</v>
          </cell>
          <cell r="D190">
            <v>37820</v>
          </cell>
          <cell r="E190">
            <v>90</v>
          </cell>
          <cell r="F190">
            <v>85</v>
          </cell>
          <cell r="G190">
            <v>85</v>
          </cell>
          <cell r="H190">
            <v>85</v>
          </cell>
          <cell r="I190" t="str">
            <v>Tốt</v>
          </cell>
          <cell r="J190">
            <v>85</v>
          </cell>
        </row>
        <row r="191">
          <cell r="B191" t="str">
            <v>21021644</v>
          </cell>
          <cell r="C191" t="str">
            <v>Nguyễn Quốc Tuấn</v>
          </cell>
          <cell r="D191">
            <v>37936</v>
          </cell>
          <cell r="E191">
            <v>90</v>
          </cell>
          <cell r="F191">
            <v>90</v>
          </cell>
          <cell r="G191">
            <v>90</v>
          </cell>
          <cell r="H191">
            <v>90</v>
          </cell>
          <cell r="I191" t="str">
            <v>Xuất sắc</v>
          </cell>
          <cell r="J191">
            <v>90</v>
          </cell>
        </row>
        <row r="192">
          <cell r="B192" t="str">
            <v>21020736</v>
          </cell>
          <cell r="C192" t="str">
            <v>Tô Thanh Tùng</v>
          </cell>
          <cell r="D192">
            <v>37930</v>
          </cell>
          <cell r="E192">
            <v>80</v>
          </cell>
          <cell r="F192">
            <v>90</v>
          </cell>
          <cell r="G192">
            <v>90</v>
          </cell>
          <cell r="H192">
            <v>90</v>
          </cell>
          <cell r="I192" t="str">
            <v>Xuất sắc</v>
          </cell>
          <cell r="J192">
            <v>90</v>
          </cell>
        </row>
        <row r="193">
          <cell r="B193" t="str">
            <v>21021647</v>
          </cell>
          <cell r="C193" t="str">
            <v>Đào Lê Khang Uyn</v>
          </cell>
          <cell r="D193">
            <v>37864</v>
          </cell>
          <cell r="E193">
            <v>75</v>
          </cell>
          <cell r="F193">
            <v>75</v>
          </cell>
          <cell r="G193">
            <v>75</v>
          </cell>
          <cell r="H193">
            <v>75</v>
          </cell>
          <cell r="I193" t="str">
            <v>Khá</v>
          </cell>
          <cell r="J193">
            <v>75</v>
          </cell>
        </row>
        <row r="194">
          <cell r="B194" t="str">
            <v>21021648</v>
          </cell>
          <cell r="C194" t="str">
            <v>Nguyễn Sĩ Việt</v>
          </cell>
          <cell r="D194">
            <v>37740</v>
          </cell>
          <cell r="E194">
            <v>80</v>
          </cell>
          <cell r="F194">
            <v>90</v>
          </cell>
          <cell r="G194">
            <v>90</v>
          </cell>
          <cell r="H194">
            <v>90</v>
          </cell>
          <cell r="I194" t="str">
            <v>Xuất sắc</v>
          </cell>
          <cell r="J194">
            <v>90</v>
          </cell>
        </row>
        <row r="195">
          <cell r="B195" t="str">
            <v>21021649</v>
          </cell>
          <cell r="C195" t="str">
            <v>Dương Nguyễn Gia Vinh</v>
          </cell>
          <cell r="D195">
            <v>37525</v>
          </cell>
          <cell r="E195">
            <v>77</v>
          </cell>
          <cell r="F195">
            <v>87</v>
          </cell>
          <cell r="G195">
            <v>87</v>
          </cell>
          <cell r="H195">
            <v>87</v>
          </cell>
          <cell r="I195" t="str">
            <v>Tốt</v>
          </cell>
          <cell r="J195">
            <v>87</v>
          </cell>
        </row>
        <row r="196">
          <cell r="B196" t="str">
            <v>21020710</v>
          </cell>
          <cell r="C196" t="str">
            <v>Nguyễn Thành Vinh</v>
          </cell>
          <cell r="D196">
            <v>37658</v>
          </cell>
          <cell r="E196">
            <v>90</v>
          </cell>
          <cell r="F196">
            <v>96</v>
          </cell>
          <cell r="G196">
            <v>96</v>
          </cell>
          <cell r="H196">
            <v>96</v>
          </cell>
          <cell r="I196" t="str">
            <v>Xuất sắc</v>
          </cell>
          <cell r="J196">
            <v>96</v>
          </cell>
        </row>
        <row r="197">
          <cell r="B197" t="str">
            <v>21021653</v>
          </cell>
          <cell r="C197" t="str">
            <v>Vũ Đức Vượng</v>
          </cell>
          <cell r="D197">
            <v>37898</v>
          </cell>
          <cell r="E197">
            <v>80</v>
          </cell>
          <cell r="F197">
            <v>77</v>
          </cell>
          <cell r="G197">
            <v>77</v>
          </cell>
          <cell r="H197">
            <v>77</v>
          </cell>
          <cell r="I197" t="str">
            <v>Khá</v>
          </cell>
          <cell r="J197">
            <v>77</v>
          </cell>
        </row>
        <row r="198">
          <cell r="B198" t="str">
            <v>21020557</v>
          </cell>
          <cell r="C198" t="str">
            <v>Nguyễn Quy Thành An</v>
          </cell>
          <cell r="D198">
            <v>37905</v>
          </cell>
          <cell r="E198">
            <v>80</v>
          </cell>
          <cell r="F198">
            <v>80</v>
          </cell>
          <cell r="G198">
            <v>80</v>
          </cell>
          <cell r="H198">
            <v>80</v>
          </cell>
          <cell r="I198" t="str">
            <v>Tốt</v>
          </cell>
          <cell r="J198">
            <v>80</v>
          </cell>
        </row>
        <row r="199">
          <cell r="B199" t="str">
            <v>21020428</v>
          </cell>
          <cell r="C199" t="str">
            <v>Nguyễn Trung Phúc Anh</v>
          </cell>
          <cell r="D199">
            <v>37656</v>
          </cell>
          <cell r="E199">
            <v>90</v>
          </cell>
          <cell r="F199">
            <v>90</v>
          </cell>
          <cell r="G199">
            <v>90</v>
          </cell>
          <cell r="H199">
            <v>90</v>
          </cell>
          <cell r="I199" t="str">
            <v>Xuất sắc</v>
          </cell>
          <cell r="J199">
            <v>90</v>
          </cell>
        </row>
        <row r="200">
          <cell r="B200" t="str">
            <v>21020888</v>
          </cell>
          <cell r="C200" t="str">
            <v>Hoàng Thị Ngọc Ánh</v>
          </cell>
          <cell r="D200">
            <v>37911</v>
          </cell>
          <cell r="E200">
            <v>92</v>
          </cell>
          <cell r="F200">
            <v>92</v>
          </cell>
          <cell r="G200">
            <v>92</v>
          </cell>
          <cell r="H200">
            <v>92</v>
          </cell>
          <cell r="I200" t="str">
            <v>Xuất sắc</v>
          </cell>
          <cell r="J200">
            <v>92</v>
          </cell>
        </row>
        <row r="201">
          <cell r="B201" t="str">
            <v>21020559</v>
          </cell>
          <cell r="C201" t="str">
            <v>Nguyễn Gia Bảo</v>
          </cell>
          <cell r="D201">
            <v>37928</v>
          </cell>
          <cell r="E201">
            <v>90</v>
          </cell>
          <cell r="F201">
            <v>90</v>
          </cell>
          <cell r="G201">
            <v>90</v>
          </cell>
          <cell r="H201">
            <v>90</v>
          </cell>
          <cell r="I201" t="str">
            <v>Xuất sắc</v>
          </cell>
          <cell r="J201">
            <v>90</v>
          </cell>
        </row>
        <row r="202">
          <cell r="B202" t="str">
            <v>21020891</v>
          </cell>
          <cell r="C202" t="str">
            <v>Trần Đàm Mạnh Cường</v>
          </cell>
          <cell r="D202">
            <v>37927</v>
          </cell>
          <cell r="E202">
            <v>90</v>
          </cell>
          <cell r="F202">
            <v>90</v>
          </cell>
          <cell r="G202">
            <v>90</v>
          </cell>
          <cell r="H202">
            <v>90</v>
          </cell>
          <cell r="I202" t="str">
            <v>Xuất sắc</v>
          </cell>
          <cell r="J202">
            <v>90</v>
          </cell>
        </row>
        <row r="203">
          <cell r="B203" t="str">
            <v>21020892</v>
          </cell>
          <cell r="C203" t="str">
            <v>Dương Đức Dũng</v>
          </cell>
          <cell r="D203">
            <v>37659</v>
          </cell>
          <cell r="E203">
            <v>90</v>
          </cell>
          <cell r="F203">
            <v>90</v>
          </cell>
          <cell r="G203">
            <v>90</v>
          </cell>
          <cell r="H203">
            <v>90</v>
          </cell>
          <cell r="I203" t="str">
            <v>Xuất sắc</v>
          </cell>
          <cell r="J203">
            <v>90</v>
          </cell>
        </row>
        <row r="204">
          <cell r="B204" t="str">
            <v>21020135</v>
          </cell>
          <cell r="C204" t="str">
            <v>Thân Ngọc Dũng</v>
          </cell>
          <cell r="D204">
            <v>37754</v>
          </cell>
          <cell r="E204">
            <v>90</v>
          </cell>
          <cell r="F204">
            <v>90</v>
          </cell>
          <cell r="G204">
            <v>90</v>
          </cell>
          <cell r="H204">
            <v>90</v>
          </cell>
          <cell r="I204" t="str">
            <v>Xuất sắc</v>
          </cell>
          <cell r="J204">
            <v>90</v>
          </cell>
        </row>
        <row r="205">
          <cell r="B205" t="str">
            <v>21020431</v>
          </cell>
          <cell r="C205" t="str">
            <v>Trần Tiến Dũng</v>
          </cell>
          <cell r="D205">
            <v>37676</v>
          </cell>
          <cell r="E205">
            <v>80</v>
          </cell>
          <cell r="F205">
            <v>80</v>
          </cell>
          <cell r="G205">
            <v>80</v>
          </cell>
          <cell r="H205">
            <v>80</v>
          </cell>
          <cell r="I205" t="str">
            <v>Tốt</v>
          </cell>
          <cell r="J205">
            <v>80</v>
          </cell>
        </row>
        <row r="206">
          <cell r="B206" t="str">
            <v>21021662</v>
          </cell>
          <cell r="C206" t="str">
            <v>Đinh Quang Dự</v>
          </cell>
          <cell r="D206">
            <v>37476</v>
          </cell>
          <cell r="E206">
            <v>67</v>
          </cell>
          <cell r="F206">
            <v>67</v>
          </cell>
          <cell r="G206">
            <v>67</v>
          </cell>
          <cell r="H206">
            <v>67</v>
          </cell>
          <cell r="I206" t="str">
            <v>Khá</v>
          </cell>
          <cell r="J206">
            <v>67</v>
          </cell>
        </row>
        <row r="207">
          <cell r="B207" t="str">
            <v>21020898</v>
          </cell>
          <cell r="C207" t="str">
            <v>Trần Đình Đắc</v>
          </cell>
          <cell r="D207">
            <v>37722</v>
          </cell>
          <cell r="E207">
            <v>90</v>
          </cell>
          <cell r="F207">
            <v>90</v>
          </cell>
          <cell r="G207">
            <v>90</v>
          </cell>
          <cell r="H207">
            <v>90</v>
          </cell>
          <cell r="I207" t="str">
            <v>Xuất sắc</v>
          </cell>
          <cell r="J207">
            <v>90</v>
          </cell>
        </row>
        <row r="208">
          <cell r="B208" t="str">
            <v>21020899</v>
          </cell>
          <cell r="C208" t="str">
            <v>Bùi Đình Đăng</v>
          </cell>
          <cell r="D208">
            <v>37669</v>
          </cell>
          <cell r="E208">
            <v>90</v>
          </cell>
          <cell r="F208">
            <v>90</v>
          </cell>
          <cell r="G208">
            <v>90</v>
          </cell>
          <cell r="H208">
            <v>90</v>
          </cell>
          <cell r="I208" t="str">
            <v>Xuất sắc</v>
          </cell>
          <cell r="J208">
            <v>90</v>
          </cell>
        </row>
        <row r="209">
          <cell r="B209" t="str">
            <v>21020138</v>
          </cell>
          <cell r="C209" t="str">
            <v>Đào Ngọc Đức</v>
          </cell>
          <cell r="D209">
            <v>37853</v>
          </cell>
          <cell r="E209">
            <v>90</v>
          </cell>
          <cell r="F209">
            <v>90</v>
          </cell>
          <cell r="G209">
            <v>90</v>
          </cell>
          <cell r="H209">
            <v>90</v>
          </cell>
          <cell r="I209" t="str">
            <v>Xuất sắc</v>
          </cell>
          <cell r="J209">
            <v>90</v>
          </cell>
        </row>
        <row r="210">
          <cell r="B210" t="str">
            <v>21020906</v>
          </cell>
          <cell r="C210" t="str">
            <v>Nguyễn Thiên Hảo</v>
          </cell>
          <cell r="D210">
            <v>37816</v>
          </cell>
          <cell r="E210">
            <v>90</v>
          </cell>
          <cell r="F210">
            <v>90</v>
          </cell>
          <cell r="G210">
            <v>90</v>
          </cell>
          <cell r="H210">
            <v>90</v>
          </cell>
          <cell r="I210" t="str">
            <v>Xuất sắc</v>
          </cell>
          <cell r="J210">
            <v>90</v>
          </cell>
        </row>
        <row r="211">
          <cell r="B211" t="str">
            <v>21020912</v>
          </cell>
          <cell r="C211" t="str">
            <v>Nguyễn Huy Hoàng</v>
          </cell>
          <cell r="D211">
            <v>37696</v>
          </cell>
          <cell r="E211">
            <v>90</v>
          </cell>
          <cell r="F211">
            <v>90</v>
          </cell>
          <cell r="G211">
            <v>90</v>
          </cell>
          <cell r="H211">
            <v>90</v>
          </cell>
          <cell r="I211" t="str">
            <v>Xuất sắc</v>
          </cell>
          <cell r="J211">
            <v>90</v>
          </cell>
        </row>
        <row r="212">
          <cell r="B212" t="str">
            <v>21020913</v>
          </cell>
          <cell r="C212" t="str">
            <v>Nguyễn Đắc Học</v>
          </cell>
          <cell r="D212">
            <v>37663</v>
          </cell>
          <cell r="E212">
            <v>82</v>
          </cell>
          <cell r="F212">
            <v>82</v>
          </cell>
          <cell r="G212">
            <v>82</v>
          </cell>
          <cell r="H212">
            <v>82</v>
          </cell>
          <cell r="I212" t="str">
            <v>Tốt</v>
          </cell>
          <cell r="J212">
            <v>82</v>
          </cell>
        </row>
        <row r="213">
          <cell r="B213" t="str">
            <v>21020917</v>
          </cell>
          <cell r="C213" t="str">
            <v>Dương Bá Hưng</v>
          </cell>
          <cell r="D213">
            <v>37699</v>
          </cell>
          <cell r="E213">
            <v>90</v>
          </cell>
          <cell r="F213">
            <v>80</v>
          </cell>
          <cell r="G213">
            <v>80</v>
          </cell>
          <cell r="H213">
            <v>80</v>
          </cell>
          <cell r="I213" t="str">
            <v>Tốt</v>
          </cell>
          <cell r="J213">
            <v>80</v>
          </cell>
        </row>
        <row r="214">
          <cell r="B214" t="str">
            <v>21020562</v>
          </cell>
          <cell r="C214" t="str">
            <v>Nguyễn Hồ Khánh</v>
          </cell>
          <cell r="D214">
            <v>37902</v>
          </cell>
          <cell r="E214">
            <v>90</v>
          </cell>
          <cell r="F214">
            <v>90</v>
          </cell>
          <cell r="G214">
            <v>90</v>
          </cell>
          <cell r="H214">
            <v>90</v>
          </cell>
          <cell r="I214" t="str">
            <v>Xuất sắc</v>
          </cell>
          <cell r="J214">
            <v>90</v>
          </cell>
        </row>
        <row r="215">
          <cell r="B215" t="str">
            <v>21020922</v>
          </cell>
          <cell r="C215" t="str">
            <v>Lê Đức Lâm</v>
          </cell>
          <cell r="D215">
            <v>37056</v>
          </cell>
          <cell r="E215">
            <v>90</v>
          </cell>
          <cell r="F215">
            <v>90</v>
          </cell>
          <cell r="G215">
            <v>90</v>
          </cell>
          <cell r="H215">
            <v>90</v>
          </cell>
          <cell r="I215" t="str">
            <v>Xuất sắc</v>
          </cell>
          <cell r="J215">
            <v>90</v>
          </cell>
        </row>
        <row r="216">
          <cell r="B216" t="str">
            <v>21020445</v>
          </cell>
          <cell r="C216" t="str">
            <v>Phạm Thị Mỹ Lệ</v>
          </cell>
          <cell r="D216">
            <v>37824</v>
          </cell>
          <cell r="E216">
            <v>77</v>
          </cell>
          <cell r="F216">
            <v>80</v>
          </cell>
          <cell r="G216">
            <v>80</v>
          </cell>
          <cell r="H216">
            <v>80</v>
          </cell>
          <cell r="I216" t="str">
            <v>Tốt</v>
          </cell>
          <cell r="J216">
            <v>80</v>
          </cell>
        </row>
        <row r="217">
          <cell r="B217" t="str">
            <v>21020446</v>
          </cell>
          <cell r="C217" t="str">
            <v>Nguyễn Khánh Linh</v>
          </cell>
          <cell r="D217">
            <v>37757</v>
          </cell>
          <cell r="E217">
            <v>80</v>
          </cell>
          <cell r="F217">
            <v>80</v>
          </cell>
          <cell r="G217">
            <v>80</v>
          </cell>
          <cell r="H217">
            <v>80</v>
          </cell>
          <cell r="I217" t="str">
            <v>Tốt</v>
          </cell>
          <cell r="J217">
            <v>80</v>
          </cell>
        </row>
        <row r="218">
          <cell r="B218" t="str">
            <v>21020925</v>
          </cell>
          <cell r="C218" t="str">
            <v>Chu Thành Long</v>
          </cell>
          <cell r="D218">
            <v>37890</v>
          </cell>
          <cell r="E218">
            <v>90</v>
          </cell>
          <cell r="F218">
            <v>90</v>
          </cell>
          <cell r="G218">
            <v>80</v>
          </cell>
          <cell r="H218">
            <v>90</v>
          </cell>
          <cell r="I218" t="str">
            <v>Xuất sắc</v>
          </cell>
          <cell r="J218">
            <v>90</v>
          </cell>
        </row>
        <row r="219">
          <cell r="B219" t="str">
            <v>21020563</v>
          </cell>
          <cell r="C219" t="str">
            <v>Phí Vân Long</v>
          </cell>
          <cell r="D219">
            <v>37851</v>
          </cell>
          <cell r="E219">
            <v>90</v>
          </cell>
          <cell r="F219">
            <v>90</v>
          </cell>
          <cell r="G219">
            <v>90</v>
          </cell>
          <cell r="H219">
            <v>90</v>
          </cell>
          <cell r="I219" t="str">
            <v>Xuất sắc</v>
          </cell>
          <cell r="J219">
            <v>90</v>
          </cell>
        </row>
        <row r="220">
          <cell r="B220" t="str">
            <v>21020928</v>
          </cell>
          <cell r="C220" t="str">
            <v>Vũ Văn Lộc</v>
          </cell>
          <cell r="D220">
            <v>37782</v>
          </cell>
          <cell r="E220">
            <v>80</v>
          </cell>
          <cell r="F220">
            <v>80</v>
          </cell>
          <cell r="G220">
            <v>80</v>
          </cell>
          <cell r="H220">
            <v>80</v>
          </cell>
          <cell r="I220" t="str">
            <v>Tốt</v>
          </cell>
          <cell r="J220">
            <v>80</v>
          </cell>
        </row>
        <row r="221">
          <cell r="B221" t="str">
            <v>21020934</v>
          </cell>
          <cell r="C221" t="str">
            <v>Lý Trường Phước</v>
          </cell>
          <cell r="D221">
            <v>37834</v>
          </cell>
          <cell r="E221">
            <v>90</v>
          </cell>
          <cell r="F221">
            <v>90</v>
          </cell>
          <cell r="G221">
            <v>90</v>
          </cell>
          <cell r="H221">
            <v>90</v>
          </cell>
          <cell r="I221" t="str">
            <v>Xuất sắc</v>
          </cell>
          <cell r="J221">
            <v>90</v>
          </cell>
        </row>
        <row r="222">
          <cell r="B222" t="str">
            <v>21020564</v>
          </cell>
          <cell r="C222" t="str">
            <v>Nguyễn Minh Quang</v>
          </cell>
          <cell r="D222">
            <v>37715</v>
          </cell>
          <cell r="E222">
            <v>90</v>
          </cell>
          <cell r="F222">
            <v>90</v>
          </cell>
          <cell r="G222">
            <v>90</v>
          </cell>
          <cell r="H222">
            <v>90</v>
          </cell>
          <cell r="I222" t="str">
            <v>Xuất sắc</v>
          </cell>
          <cell r="J222">
            <v>90</v>
          </cell>
        </row>
        <row r="223">
          <cell r="B223" t="str">
            <v>21020565</v>
          </cell>
          <cell r="C223" t="str">
            <v>Trần Đăng Minh Tâm</v>
          </cell>
          <cell r="D223">
            <v>37976</v>
          </cell>
          <cell r="E223">
            <v>90</v>
          </cell>
          <cell r="F223">
            <v>90</v>
          </cell>
          <cell r="G223">
            <v>90</v>
          </cell>
          <cell r="H223">
            <v>90</v>
          </cell>
          <cell r="I223" t="str">
            <v>Xuất sắc</v>
          </cell>
          <cell r="J223">
            <v>90</v>
          </cell>
        </row>
        <row r="224">
          <cell r="B224" t="str">
            <v>21020150</v>
          </cell>
          <cell r="C224" t="str">
            <v>Nguyễn Đức Thiện</v>
          </cell>
          <cell r="D224">
            <v>37675</v>
          </cell>
          <cell r="E224">
            <v>80</v>
          </cell>
          <cell r="F224">
            <v>80</v>
          </cell>
          <cell r="G224">
            <v>80</v>
          </cell>
          <cell r="H224">
            <v>80</v>
          </cell>
          <cell r="I224" t="str">
            <v>Tốt</v>
          </cell>
          <cell r="J224">
            <v>80</v>
          </cell>
        </row>
        <row r="225">
          <cell r="B225" t="str">
            <v>21020568</v>
          </cell>
          <cell r="C225" t="str">
            <v>Nguyễn Tiến Thịnh</v>
          </cell>
          <cell r="D225">
            <v>37896</v>
          </cell>
          <cell r="E225">
            <v>73</v>
          </cell>
          <cell r="F225">
            <v>73</v>
          </cell>
          <cell r="G225">
            <v>73</v>
          </cell>
          <cell r="H225">
            <v>73</v>
          </cell>
          <cell r="I225" t="str">
            <v>Khá</v>
          </cell>
          <cell r="J225">
            <v>73</v>
          </cell>
        </row>
        <row r="226">
          <cell r="B226" t="str">
            <v>21020569</v>
          </cell>
          <cell r="C226" t="str">
            <v>Hàn Nguyên Trường</v>
          </cell>
          <cell r="D226">
            <v>37891</v>
          </cell>
          <cell r="E226">
            <v>70</v>
          </cell>
          <cell r="F226">
            <v>70</v>
          </cell>
          <cell r="G226">
            <v>70</v>
          </cell>
          <cell r="H226">
            <v>70</v>
          </cell>
          <cell r="I226" t="str">
            <v>Khá</v>
          </cell>
          <cell r="J226">
            <v>70</v>
          </cell>
        </row>
        <row r="227">
          <cell r="B227" t="str">
            <v>21020566</v>
          </cell>
          <cell r="C227" t="str">
            <v>Nguyễn Công Anh Tuấn</v>
          </cell>
          <cell r="D227">
            <v>37683</v>
          </cell>
          <cell r="E227">
            <v>90</v>
          </cell>
          <cell r="F227">
            <v>90</v>
          </cell>
          <cell r="G227">
            <v>90</v>
          </cell>
          <cell r="H227">
            <v>90</v>
          </cell>
          <cell r="I227" t="str">
            <v>Xuất sắc</v>
          </cell>
          <cell r="J227">
            <v>90</v>
          </cell>
        </row>
        <row r="228">
          <cell r="B228" t="str">
            <v>21020567</v>
          </cell>
          <cell r="C228" t="str">
            <v>Đào Sơn Tùng</v>
          </cell>
          <cell r="D228">
            <v>37679</v>
          </cell>
          <cell r="E228">
            <v>75</v>
          </cell>
          <cell r="F228">
            <v>75</v>
          </cell>
          <cell r="G228">
            <v>75</v>
          </cell>
          <cell r="H228">
            <v>75</v>
          </cell>
          <cell r="I228" t="str">
            <v>Khá</v>
          </cell>
          <cell r="J228">
            <v>75</v>
          </cell>
        </row>
        <row r="229">
          <cell r="B229" t="str">
            <v>21020950</v>
          </cell>
          <cell r="C229" t="str">
            <v>Mai Hoàng Tùng</v>
          </cell>
          <cell r="D229">
            <v>37856</v>
          </cell>
          <cell r="E229">
            <v>90</v>
          </cell>
          <cell r="F229">
            <v>90</v>
          </cell>
          <cell r="G229">
            <v>90</v>
          </cell>
          <cell r="H229">
            <v>90</v>
          </cell>
          <cell r="I229" t="str">
            <v>Xuất sắc</v>
          </cell>
          <cell r="J229">
            <v>90</v>
          </cell>
        </row>
        <row r="230">
          <cell r="B230" t="str">
            <v>21020571</v>
          </cell>
          <cell r="C230" t="str">
            <v>Đỗ Thiện Vũ</v>
          </cell>
          <cell r="D230">
            <v>37889</v>
          </cell>
          <cell r="E230">
            <v>90</v>
          </cell>
          <cell r="F230">
            <v>90</v>
          </cell>
          <cell r="G230">
            <v>90</v>
          </cell>
          <cell r="H230">
            <v>90</v>
          </cell>
          <cell r="I230" t="str">
            <v>Xuất sắc</v>
          </cell>
          <cell r="J230">
            <v>90</v>
          </cell>
        </row>
        <row r="231">
          <cell r="B231" t="str">
            <v>21020804</v>
          </cell>
          <cell r="C231" t="str">
            <v>Đào Ngọc Bích</v>
          </cell>
          <cell r="D231">
            <v>37754</v>
          </cell>
          <cell r="E231">
            <v>90</v>
          </cell>
          <cell r="F231">
            <v>90</v>
          </cell>
          <cell r="G231">
            <v>90</v>
          </cell>
          <cell r="H231">
            <v>90</v>
          </cell>
          <cell r="I231" t="str">
            <v>Xuất sắc</v>
          </cell>
          <cell r="J231">
            <v>90</v>
          </cell>
        </row>
        <row r="232">
          <cell r="B232" t="str">
            <v>21020805</v>
          </cell>
          <cell r="C232" t="str">
            <v>Lê Đức Chiến</v>
          </cell>
          <cell r="D232">
            <v>37622</v>
          </cell>
          <cell r="E232">
            <v>90</v>
          </cell>
          <cell r="F232">
            <v>90</v>
          </cell>
          <cell r="G232">
            <v>90</v>
          </cell>
          <cell r="H232">
            <v>90</v>
          </cell>
          <cell r="I232" t="str">
            <v>Xuất sắc</v>
          </cell>
          <cell r="J232">
            <v>90</v>
          </cell>
        </row>
        <row r="233">
          <cell r="B233" t="str">
            <v>21020806</v>
          </cell>
          <cell r="C233" t="str">
            <v>Đào Thị Chúc</v>
          </cell>
          <cell r="D233">
            <v>37659</v>
          </cell>
          <cell r="E233">
            <v>80</v>
          </cell>
          <cell r="F233">
            <v>90</v>
          </cell>
          <cell r="G233">
            <v>90</v>
          </cell>
          <cell r="H233">
            <v>90</v>
          </cell>
          <cell r="I233" t="str">
            <v>Xuất sắc</v>
          </cell>
          <cell r="J233">
            <v>90</v>
          </cell>
        </row>
        <row r="234">
          <cell r="B234" t="str">
            <v>21020807</v>
          </cell>
          <cell r="C234" t="str">
            <v>Bùi Thị Dung</v>
          </cell>
          <cell r="D234">
            <v>37843</v>
          </cell>
          <cell r="E234">
            <v>90</v>
          </cell>
          <cell r="F234">
            <v>87</v>
          </cell>
          <cell r="G234">
            <v>90</v>
          </cell>
          <cell r="H234">
            <v>90</v>
          </cell>
          <cell r="I234" t="str">
            <v>Xuất sắc</v>
          </cell>
          <cell r="J234">
            <v>90</v>
          </cell>
        </row>
        <row r="235">
          <cell r="B235" t="str">
            <v>21020825</v>
          </cell>
          <cell r="C235" t="str">
            <v>Hà Quang Hưng</v>
          </cell>
          <cell r="D235">
            <v>37970</v>
          </cell>
          <cell r="E235">
            <v>90</v>
          </cell>
          <cell r="F235">
            <v>90</v>
          </cell>
          <cell r="G235">
            <v>90</v>
          </cell>
          <cell r="H235">
            <v>90</v>
          </cell>
          <cell r="I235" t="str">
            <v>Xuất sắc</v>
          </cell>
          <cell r="J235">
            <v>90</v>
          </cell>
        </row>
        <row r="236">
          <cell r="B236" t="str">
            <v>21020827</v>
          </cell>
          <cell r="C236" t="str">
            <v>Mai Thị Kim Khánh</v>
          </cell>
          <cell r="D236">
            <v>37866</v>
          </cell>
          <cell r="E236">
            <v>90</v>
          </cell>
          <cell r="F236">
            <v>90</v>
          </cell>
          <cell r="G236">
            <v>90</v>
          </cell>
          <cell r="H236">
            <v>90</v>
          </cell>
          <cell r="I236" t="str">
            <v>Xuất sắc</v>
          </cell>
          <cell r="J236">
            <v>90</v>
          </cell>
        </row>
        <row r="237">
          <cell r="B237" t="str">
            <v>21020841</v>
          </cell>
          <cell r="C237" t="str">
            <v>Vũ Thị Thu Ngà</v>
          </cell>
          <cell r="D237">
            <v>37885</v>
          </cell>
          <cell r="E237">
            <v>90</v>
          </cell>
          <cell r="F237">
            <v>90</v>
          </cell>
          <cell r="G237">
            <v>90</v>
          </cell>
          <cell r="H237">
            <v>90</v>
          </cell>
          <cell r="I237" t="str">
            <v>Xuất sắc</v>
          </cell>
          <cell r="J237">
            <v>90</v>
          </cell>
        </row>
        <row r="238">
          <cell r="B238" t="str">
            <v>21020844</v>
          </cell>
          <cell r="C238" t="str">
            <v>Trần Hà Phương</v>
          </cell>
          <cell r="D238">
            <v>37902</v>
          </cell>
          <cell r="E238">
            <v>82</v>
          </cell>
          <cell r="F238">
            <v>90</v>
          </cell>
          <cell r="G238">
            <v>90</v>
          </cell>
          <cell r="H238">
            <v>90</v>
          </cell>
          <cell r="I238" t="str">
            <v>Xuất sắc</v>
          </cell>
          <cell r="J238">
            <v>90</v>
          </cell>
        </row>
        <row r="239">
          <cell r="B239" t="str">
            <v>21020853</v>
          </cell>
          <cell r="C239" t="str">
            <v>Văn Đức Thiện</v>
          </cell>
          <cell r="D239">
            <v>37557</v>
          </cell>
          <cell r="E239">
            <v>90</v>
          </cell>
          <cell r="F239">
            <v>90</v>
          </cell>
          <cell r="G239">
            <v>90</v>
          </cell>
          <cell r="H239">
            <v>90</v>
          </cell>
          <cell r="I239" t="str">
            <v>Xuất sắc</v>
          </cell>
          <cell r="J239">
            <v>90</v>
          </cell>
        </row>
        <row r="240">
          <cell r="B240" t="str">
            <v>21020856</v>
          </cell>
          <cell r="C240" t="str">
            <v>Phùng Trường Trinh</v>
          </cell>
          <cell r="D240">
            <v>37708</v>
          </cell>
          <cell r="E240">
            <v>90</v>
          </cell>
          <cell r="F240">
            <v>90</v>
          </cell>
          <cell r="G240">
            <v>90</v>
          </cell>
          <cell r="H240">
            <v>90</v>
          </cell>
          <cell r="I240" t="str">
            <v>Xuất sắc</v>
          </cell>
          <cell r="J240">
            <v>90</v>
          </cell>
        </row>
        <row r="241">
          <cell r="B241" t="str">
            <v>21020858</v>
          </cell>
          <cell r="C241" t="str">
            <v>Đỗ Đình Trường</v>
          </cell>
          <cell r="D241">
            <v>37847</v>
          </cell>
          <cell r="E241">
            <v>85</v>
          </cell>
          <cell r="F241">
            <v>90</v>
          </cell>
          <cell r="G241">
            <v>90</v>
          </cell>
          <cell r="H241">
            <v>90</v>
          </cell>
          <cell r="I241" t="str">
            <v>Xuất sắc</v>
          </cell>
          <cell r="J241">
            <v>90</v>
          </cell>
        </row>
        <row r="242">
          <cell r="B242" t="str">
            <v>21020184</v>
          </cell>
          <cell r="C242" t="str">
            <v>Trần Huy Đạt</v>
          </cell>
          <cell r="D242">
            <v>37800</v>
          </cell>
          <cell r="E242">
            <v>85</v>
          </cell>
          <cell r="F242">
            <v>85</v>
          </cell>
          <cell r="G242">
            <v>85</v>
          </cell>
          <cell r="H242">
            <v>85</v>
          </cell>
          <cell r="I242" t="str">
            <v>Tốt</v>
          </cell>
          <cell r="J242">
            <v>85</v>
          </cell>
        </row>
        <row r="243">
          <cell r="B243" t="str">
            <v>21020185</v>
          </cell>
          <cell r="C243" t="str">
            <v>Đặng Hải Đăng</v>
          </cell>
          <cell r="D243">
            <v>37938</v>
          </cell>
          <cell r="E243">
            <v>90</v>
          </cell>
          <cell r="F243">
            <v>90</v>
          </cell>
          <cell r="G243">
            <v>90</v>
          </cell>
          <cell r="H243">
            <v>90</v>
          </cell>
          <cell r="I243" t="str">
            <v>Xuất sắc</v>
          </cell>
          <cell r="J243">
            <v>90</v>
          </cell>
        </row>
        <row r="244">
          <cell r="B244" t="str">
            <v>21020514</v>
          </cell>
          <cell r="C244" t="str">
            <v>Nguyễn Mạnh Đức</v>
          </cell>
          <cell r="D244">
            <v>37941</v>
          </cell>
          <cell r="E244">
            <v>65</v>
          </cell>
          <cell r="F244">
            <v>65</v>
          </cell>
          <cell r="G244">
            <v>65</v>
          </cell>
          <cell r="H244">
            <v>65</v>
          </cell>
          <cell r="I244" t="str">
            <v>Khá</v>
          </cell>
          <cell r="J244">
            <v>65</v>
          </cell>
        </row>
        <row r="245">
          <cell r="B245" t="str">
            <v>21020191</v>
          </cell>
          <cell r="C245" t="str">
            <v>Bùi Đức Hải</v>
          </cell>
          <cell r="D245">
            <v>37779</v>
          </cell>
          <cell r="E245">
            <v>92</v>
          </cell>
          <cell r="F245">
            <v>92</v>
          </cell>
          <cell r="G245">
            <v>92</v>
          </cell>
          <cell r="H245">
            <v>92</v>
          </cell>
          <cell r="I245" t="str">
            <v>Xuất sắc</v>
          </cell>
          <cell r="J245">
            <v>92</v>
          </cell>
        </row>
        <row r="246">
          <cell r="B246" t="str">
            <v>21021528</v>
          </cell>
          <cell r="C246" t="str">
            <v>Bùi Minh Quang</v>
          </cell>
          <cell r="D246">
            <v>37760</v>
          </cell>
          <cell r="E246">
            <v>85</v>
          </cell>
          <cell r="F246">
            <v>85</v>
          </cell>
          <cell r="G246">
            <v>85</v>
          </cell>
          <cell r="H246">
            <v>85</v>
          </cell>
          <cell r="I246" t="str">
            <v>Tốt</v>
          </cell>
          <cell r="J246">
            <v>85</v>
          </cell>
        </row>
        <row r="247">
          <cell r="B247" t="str">
            <v>21020528</v>
          </cell>
          <cell r="C247" t="str">
            <v>Phạm Đàm Quân</v>
          </cell>
          <cell r="D247">
            <v>37866</v>
          </cell>
          <cell r="E247">
            <v>90</v>
          </cell>
          <cell r="F247">
            <v>90</v>
          </cell>
          <cell r="G247">
            <v>90</v>
          </cell>
          <cell r="H247">
            <v>90</v>
          </cell>
          <cell r="I247" t="str">
            <v>Xuất sắc</v>
          </cell>
          <cell r="J247">
            <v>90</v>
          </cell>
        </row>
        <row r="248">
          <cell r="B248" t="str">
            <v>21020238</v>
          </cell>
          <cell r="C248" t="str">
            <v>Hoàng Trọng Tùng</v>
          </cell>
          <cell r="D248">
            <v>37692</v>
          </cell>
          <cell r="E248">
            <v>90</v>
          </cell>
          <cell r="F248">
            <v>90</v>
          </cell>
          <cell r="G248">
            <v>90</v>
          </cell>
          <cell r="H248">
            <v>90</v>
          </cell>
          <cell r="I248" t="str">
            <v>Xuất sắc</v>
          </cell>
          <cell r="J248">
            <v>90</v>
          </cell>
        </row>
        <row r="249">
          <cell r="B249" t="str">
            <v>21021452</v>
          </cell>
          <cell r="C249" t="str">
            <v>Nguyễn Văn An</v>
          </cell>
          <cell r="D249">
            <v>37622</v>
          </cell>
          <cell r="E249">
            <v>90</v>
          </cell>
          <cell r="F249">
            <v>90</v>
          </cell>
          <cell r="G249">
            <v>90</v>
          </cell>
          <cell r="H249">
            <v>90</v>
          </cell>
          <cell r="I249" t="str">
            <v>Xuất sắc</v>
          </cell>
          <cell r="J249">
            <v>90</v>
          </cell>
        </row>
        <row r="250">
          <cell r="B250" t="str">
            <v>21020103</v>
          </cell>
          <cell r="C250" t="str">
            <v>Hoàng Đức Anh</v>
          </cell>
          <cell r="D250">
            <v>37647</v>
          </cell>
          <cell r="E250">
            <v>94</v>
          </cell>
          <cell r="F250">
            <v>94</v>
          </cell>
          <cell r="G250">
            <v>94</v>
          </cell>
          <cell r="H250">
            <v>94</v>
          </cell>
          <cell r="I250" t="str">
            <v>Xuất sắc</v>
          </cell>
          <cell r="J250">
            <v>94</v>
          </cell>
        </row>
        <row r="251">
          <cell r="B251" t="str">
            <v>21020604</v>
          </cell>
          <cell r="C251" t="str">
            <v>Lê Huy Tuấn Anh</v>
          </cell>
          <cell r="D251">
            <v>37961</v>
          </cell>
          <cell r="E251">
            <v>75</v>
          </cell>
          <cell r="F251">
            <v>75</v>
          </cell>
          <cell r="G251">
            <v>75</v>
          </cell>
          <cell r="H251">
            <v>75</v>
          </cell>
          <cell r="I251" t="str">
            <v>Khá</v>
          </cell>
          <cell r="J251">
            <v>75</v>
          </cell>
        </row>
        <row r="252">
          <cell r="B252" t="str">
            <v>21020166</v>
          </cell>
          <cell r="C252" t="str">
            <v>Nguyễn Thạch Anh</v>
          </cell>
          <cell r="D252">
            <v>37630</v>
          </cell>
          <cell r="E252">
            <v>90</v>
          </cell>
          <cell r="F252">
            <v>90</v>
          </cell>
          <cell r="G252">
            <v>90</v>
          </cell>
          <cell r="H252">
            <v>90</v>
          </cell>
          <cell r="I252" t="str">
            <v>Xuất sắc</v>
          </cell>
          <cell r="J252">
            <v>90</v>
          </cell>
        </row>
        <row r="253">
          <cell r="B253" t="str">
            <v>21020167</v>
          </cell>
          <cell r="C253" t="str">
            <v>Trần Thị Vân Anh</v>
          </cell>
          <cell r="D253">
            <v>37702</v>
          </cell>
          <cell r="E253">
            <v>90</v>
          </cell>
          <cell r="F253">
            <v>90</v>
          </cell>
          <cell r="G253">
            <v>90</v>
          </cell>
          <cell r="H253">
            <v>90</v>
          </cell>
          <cell r="I253" t="str">
            <v>Xuất sắc</v>
          </cell>
          <cell r="J253">
            <v>90</v>
          </cell>
        </row>
        <row r="254">
          <cell r="B254" t="str">
            <v>21020169</v>
          </cell>
          <cell r="C254" t="str">
            <v>Nguyễn Hoàng Bách</v>
          </cell>
          <cell r="D254">
            <v>37977</v>
          </cell>
          <cell r="E254">
            <v>90</v>
          </cell>
          <cell r="F254">
            <v>90</v>
          </cell>
          <cell r="G254">
            <v>90</v>
          </cell>
          <cell r="H254">
            <v>90</v>
          </cell>
          <cell r="I254" t="str">
            <v>Xuất sắc</v>
          </cell>
          <cell r="J254">
            <v>90</v>
          </cell>
        </row>
        <row r="255">
          <cell r="B255" t="str">
            <v>21020171</v>
          </cell>
          <cell r="C255" t="str">
            <v>Lê Văn Bảo</v>
          </cell>
          <cell r="D255">
            <v>37912</v>
          </cell>
          <cell r="E255">
            <v>92</v>
          </cell>
          <cell r="F255">
            <v>92</v>
          </cell>
          <cell r="G255">
            <v>92</v>
          </cell>
          <cell r="H255">
            <v>92</v>
          </cell>
          <cell r="I255" t="str">
            <v>Xuất sắc</v>
          </cell>
          <cell r="J255">
            <v>92</v>
          </cell>
        </row>
        <row r="256">
          <cell r="B256" t="str">
            <v>21020172</v>
          </cell>
          <cell r="C256" t="str">
            <v>Lê Huy Bình</v>
          </cell>
          <cell r="D256">
            <v>37869</v>
          </cell>
          <cell r="E256">
            <v>85</v>
          </cell>
          <cell r="F256">
            <v>90</v>
          </cell>
          <cell r="G256">
            <v>90</v>
          </cell>
          <cell r="H256">
            <v>90</v>
          </cell>
          <cell r="I256" t="str">
            <v>Xuất sắc</v>
          </cell>
          <cell r="J256">
            <v>90</v>
          </cell>
        </row>
        <row r="257">
          <cell r="B257" t="str">
            <v>21020175</v>
          </cell>
          <cell r="C257" t="str">
            <v>Nguyễn Duy Chiến</v>
          </cell>
          <cell r="D257">
            <v>37763</v>
          </cell>
          <cell r="E257">
            <v>90</v>
          </cell>
          <cell r="F257">
            <v>90</v>
          </cell>
          <cell r="G257">
            <v>90</v>
          </cell>
          <cell r="H257">
            <v>90</v>
          </cell>
          <cell r="I257" t="str">
            <v>Xuất sắc</v>
          </cell>
          <cell r="J257">
            <v>90</v>
          </cell>
        </row>
        <row r="258">
          <cell r="B258" t="str">
            <v>21021459</v>
          </cell>
          <cell r="C258" t="str">
            <v>Đỗ Minh Cường</v>
          </cell>
          <cell r="D258">
            <v>37779</v>
          </cell>
          <cell r="E258">
            <v>80</v>
          </cell>
          <cell r="F258">
            <v>80</v>
          </cell>
          <cell r="G258">
            <v>80</v>
          </cell>
          <cell r="H258">
            <v>80</v>
          </cell>
          <cell r="I258" t="str">
            <v>Tốt</v>
          </cell>
          <cell r="J258">
            <v>80</v>
          </cell>
        </row>
        <row r="259">
          <cell r="B259" t="str">
            <v>21020511</v>
          </cell>
          <cell r="C259" t="str">
            <v>Trần Nam Dân</v>
          </cell>
          <cell r="D259">
            <v>37710</v>
          </cell>
          <cell r="E259">
            <v>90</v>
          </cell>
          <cell r="F259">
            <v>90</v>
          </cell>
          <cell r="G259">
            <v>90</v>
          </cell>
          <cell r="H259">
            <v>90</v>
          </cell>
          <cell r="I259" t="str">
            <v>Xuất sắc</v>
          </cell>
          <cell r="J259">
            <v>90</v>
          </cell>
        </row>
        <row r="260">
          <cell r="B260" t="str">
            <v>21021462</v>
          </cell>
          <cell r="C260" t="str">
            <v>Bùi Anh Dũng</v>
          </cell>
          <cell r="D260">
            <v>37955</v>
          </cell>
          <cell r="E260">
            <v>72</v>
          </cell>
          <cell r="F260">
            <v>72</v>
          </cell>
          <cell r="G260">
            <v>72</v>
          </cell>
          <cell r="H260">
            <v>72</v>
          </cell>
          <cell r="I260" t="str">
            <v>Khá</v>
          </cell>
          <cell r="J260">
            <v>72</v>
          </cell>
        </row>
        <row r="261">
          <cell r="B261" t="str">
            <v>21021465</v>
          </cell>
          <cell r="C261" t="str">
            <v>Hà Mạnh Dũng</v>
          </cell>
          <cell r="D261">
            <v>37931</v>
          </cell>
          <cell r="E261">
            <v>75</v>
          </cell>
          <cell r="F261">
            <v>90</v>
          </cell>
          <cell r="G261">
            <v>90</v>
          </cell>
          <cell r="H261">
            <v>90</v>
          </cell>
          <cell r="I261" t="str">
            <v>Xuất sắc</v>
          </cell>
          <cell r="J261">
            <v>90</v>
          </cell>
        </row>
        <row r="262">
          <cell r="B262" t="str">
            <v>21020612</v>
          </cell>
          <cell r="C262" t="str">
            <v>Nguyễn Huy Dũng</v>
          </cell>
          <cell r="D262">
            <v>37950</v>
          </cell>
          <cell r="E262">
            <v>90</v>
          </cell>
          <cell r="F262">
            <v>90</v>
          </cell>
          <cell r="G262">
            <v>90</v>
          </cell>
          <cell r="H262">
            <v>90</v>
          </cell>
          <cell r="I262" t="str">
            <v>Xuất sắc</v>
          </cell>
          <cell r="J262">
            <v>90</v>
          </cell>
        </row>
        <row r="263">
          <cell r="B263" t="str">
            <v>21021683</v>
          </cell>
          <cell r="C263" t="str">
            <v>Tô Tuấn Dũng</v>
          </cell>
          <cell r="D263">
            <v>36968</v>
          </cell>
          <cell r="E263">
            <v>70</v>
          </cell>
          <cell r="F263">
            <v>80</v>
          </cell>
          <cell r="G263">
            <v>80</v>
          </cell>
          <cell r="H263">
            <v>80</v>
          </cell>
          <cell r="I263" t="str">
            <v>Tốt</v>
          </cell>
          <cell r="J263">
            <v>80</v>
          </cell>
        </row>
        <row r="264">
          <cell r="B264" t="str">
            <v>21021468</v>
          </cell>
          <cell r="C264" t="str">
            <v>Nguyễn Khánh Duy</v>
          </cell>
          <cell r="D264">
            <v>37954</v>
          </cell>
          <cell r="E264">
            <v>75</v>
          </cell>
          <cell r="F264">
            <v>75</v>
          </cell>
          <cell r="G264">
            <v>75</v>
          </cell>
          <cell r="H264">
            <v>75</v>
          </cell>
          <cell r="I264" t="str">
            <v>Khá</v>
          </cell>
          <cell r="J264">
            <v>75</v>
          </cell>
        </row>
        <row r="265">
          <cell r="B265" t="str">
            <v>21020616</v>
          </cell>
          <cell r="C265" t="str">
            <v>Đỗ Ánh Dương</v>
          </cell>
          <cell r="D265">
            <v>37821</v>
          </cell>
          <cell r="E265">
            <v>75</v>
          </cell>
          <cell r="F265">
            <v>80</v>
          </cell>
          <cell r="G265">
            <v>80</v>
          </cell>
          <cell r="H265">
            <v>80</v>
          </cell>
          <cell r="I265" t="str">
            <v>Tốt</v>
          </cell>
          <cell r="J265">
            <v>80</v>
          </cell>
        </row>
        <row r="266">
          <cell r="B266" t="str">
            <v>21020181</v>
          </cell>
          <cell r="C266" t="str">
            <v>Nguyễn Đức Dương</v>
          </cell>
          <cell r="D266">
            <v>37879</v>
          </cell>
          <cell r="E266">
            <v>90</v>
          </cell>
          <cell r="F266">
            <v>90</v>
          </cell>
          <cell r="G266">
            <v>90</v>
          </cell>
          <cell r="H266">
            <v>90</v>
          </cell>
          <cell r="I266" t="str">
            <v>Xuất sắc</v>
          </cell>
          <cell r="J266">
            <v>90</v>
          </cell>
        </row>
        <row r="267">
          <cell r="B267" t="str">
            <v>21021475</v>
          </cell>
          <cell r="C267" t="str">
            <v>Đỗ Thành Đạt</v>
          </cell>
          <cell r="D267">
            <v>37725</v>
          </cell>
          <cell r="E267">
            <v>90</v>
          </cell>
          <cell r="F267">
            <v>90</v>
          </cell>
          <cell r="G267">
            <v>90</v>
          </cell>
          <cell r="H267">
            <v>90</v>
          </cell>
          <cell r="I267" t="str">
            <v>Xuất sắc</v>
          </cell>
          <cell r="J267">
            <v>90</v>
          </cell>
        </row>
        <row r="268">
          <cell r="B268" t="str">
            <v>21020183</v>
          </cell>
          <cell r="C268" t="str">
            <v>Nguyễn Tiến Đạt</v>
          </cell>
          <cell r="D268">
            <v>37932</v>
          </cell>
          <cell r="E268">
            <v>90</v>
          </cell>
          <cell r="F268">
            <v>90</v>
          </cell>
          <cell r="G268">
            <v>90</v>
          </cell>
          <cell r="H268">
            <v>90</v>
          </cell>
          <cell r="I268" t="str">
            <v>Xuất sắc</v>
          </cell>
          <cell r="J268">
            <v>90</v>
          </cell>
        </row>
        <row r="269">
          <cell r="B269" t="str">
            <v>21020106</v>
          </cell>
          <cell r="C269" t="str">
            <v>Vũ Quý Đạt</v>
          </cell>
          <cell r="D269">
            <v>37780</v>
          </cell>
          <cell r="E269">
            <v>90</v>
          </cell>
          <cell r="F269">
            <v>90</v>
          </cell>
          <cell r="G269">
            <v>90</v>
          </cell>
          <cell r="H269">
            <v>90</v>
          </cell>
          <cell r="I269" t="str">
            <v>Xuất sắc</v>
          </cell>
          <cell r="J269">
            <v>90</v>
          </cell>
        </row>
        <row r="270">
          <cell r="B270" t="str">
            <v>21020620</v>
          </cell>
          <cell r="C270" t="str">
            <v>Ngô Minh Đức</v>
          </cell>
          <cell r="D270">
            <v>37760</v>
          </cell>
          <cell r="E270">
            <v>90</v>
          </cell>
          <cell r="F270">
            <v>90</v>
          </cell>
          <cell r="G270">
            <v>90</v>
          </cell>
          <cell r="H270">
            <v>90</v>
          </cell>
          <cell r="I270" t="str">
            <v>Xuất sắc</v>
          </cell>
          <cell r="J270">
            <v>90</v>
          </cell>
        </row>
        <row r="271">
          <cell r="B271" t="str">
            <v>21021481</v>
          </cell>
          <cell r="C271" t="str">
            <v>Phan Anh Đức</v>
          </cell>
          <cell r="D271">
            <v>37927</v>
          </cell>
          <cell r="E271">
            <v>90</v>
          </cell>
          <cell r="F271">
            <v>90</v>
          </cell>
          <cell r="G271">
            <v>90</v>
          </cell>
          <cell r="H271">
            <v>90</v>
          </cell>
          <cell r="I271" t="str">
            <v>Xuất sắc</v>
          </cell>
          <cell r="J271">
            <v>90</v>
          </cell>
        </row>
        <row r="272">
          <cell r="B272" t="str">
            <v>21021484</v>
          </cell>
          <cell r="C272" t="str">
            <v>Tạ Hoàng Giang</v>
          </cell>
          <cell r="D272">
            <v>37888</v>
          </cell>
          <cell r="E272">
            <v>90</v>
          </cell>
          <cell r="F272">
            <v>90</v>
          </cell>
          <cell r="G272">
            <v>90</v>
          </cell>
          <cell r="H272">
            <v>90</v>
          </cell>
          <cell r="I272" t="str">
            <v>Xuất sắc</v>
          </cell>
          <cell r="J272">
            <v>90</v>
          </cell>
        </row>
        <row r="273">
          <cell r="B273" t="str">
            <v>21021486</v>
          </cell>
          <cell r="C273" t="str">
            <v>Vũ Trường Giang</v>
          </cell>
          <cell r="D273">
            <v>37910</v>
          </cell>
          <cell r="E273">
            <v>60</v>
          </cell>
          <cell r="F273">
            <v>70</v>
          </cell>
          <cell r="G273">
            <v>70</v>
          </cell>
          <cell r="H273">
            <v>70</v>
          </cell>
          <cell r="I273" t="str">
            <v>Khá</v>
          </cell>
          <cell r="J273">
            <v>70</v>
          </cell>
        </row>
        <row r="274">
          <cell r="B274" t="str">
            <v>21020190</v>
          </cell>
          <cell r="C274" t="str">
            <v>Mai Thanh Hà</v>
          </cell>
          <cell r="D274">
            <v>37706</v>
          </cell>
          <cell r="E274">
            <v>90</v>
          </cell>
          <cell r="F274">
            <v>90</v>
          </cell>
          <cell r="G274">
            <v>90</v>
          </cell>
          <cell r="H274">
            <v>90</v>
          </cell>
          <cell r="I274" t="str">
            <v>Xuất sắc</v>
          </cell>
          <cell r="J274">
            <v>90</v>
          </cell>
        </row>
        <row r="275">
          <cell r="B275" t="str">
            <v>21020193</v>
          </cell>
          <cell r="C275" t="str">
            <v>Nguyễn Công Minh Hải</v>
          </cell>
          <cell r="D275">
            <v>37800</v>
          </cell>
          <cell r="E275">
            <v>86</v>
          </cell>
          <cell r="F275">
            <v>81</v>
          </cell>
          <cell r="G275">
            <v>81</v>
          </cell>
          <cell r="H275">
            <v>81</v>
          </cell>
          <cell r="I275" t="str">
            <v>Tốt</v>
          </cell>
          <cell r="J275">
            <v>81</v>
          </cell>
        </row>
        <row r="276">
          <cell r="B276" t="str">
            <v>21021487</v>
          </cell>
          <cell r="C276" t="str">
            <v>Nguyễn Văn Hải</v>
          </cell>
          <cell r="D276">
            <v>37724</v>
          </cell>
          <cell r="E276">
            <v>80</v>
          </cell>
          <cell r="F276">
            <v>90</v>
          </cell>
          <cell r="G276">
            <v>90</v>
          </cell>
          <cell r="H276">
            <v>90</v>
          </cell>
          <cell r="I276" t="str">
            <v>Xuất sắc</v>
          </cell>
          <cell r="J276">
            <v>90</v>
          </cell>
        </row>
        <row r="277">
          <cell r="B277" t="str">
            <v>21020515</v>
          </cell>
          <cell r="C277" t="str">
            <v>Nguyễn Thảo Hiền</v>
          </cell>
          <cell r="D277">
            <v>37808</v>
          </cell>
          <cell r="E277">
            <v>96</v>
          </cell>
          <cell r="F277">
            <v>96</v>
          </cell>
          <cell r="G277">
            <v>96</v>
          </cell>
          <cell r="H277">
            <v>96</v>
          </cell>
          <cell r="I277" t="str">
            <v>Xuất sắc</v>
          </cell>
          <cell r="J277">
            <v>96</v>
          </cell>
        </row>
        <row r="278">
          <cell r="B278" t="str">
            <v>21020198</v>
          </cell>
          <cell r="C278" t="str">
            <v>Vũ Minh Hiển</v>
          </cell>
          <cell r="D278">
            <v>37739</v>
          </cell>
          <cell r="E278">
            <v>70</v>
          </cell>
          <cell r="F278">
            <v>90</v>
          </cell>
          <cell r="G278">
            <v>90</v>
          </cell>
          <cell r="H278">
            <v>90</v>
          </cell>
          <cell r="I278" t="str">
            <v>Xuất sắc</v>
          </cell>
          <cell r="J278">
            <v>90</v>
          </cell>
        </row>
        <row r="279">
          <cell r="B279" t="str">
            <v>21021490</v>
          </cell>
          <cell r="C279" t="str">
            <v>Cao Trung Hiếu</v>
          </cell>
          <cell r="D279">
            <v>37713</v>
          </cell>
          <cell r="E279">
            <v>90</v>
          </cell>
          <cell r="F279">
            <v>90</v>
          </cell>
          <cell r="G279">
            <v>90</v>
          </cell>
          <cell r="H279">
            <v>90</v>
          </cell>
          <cell r="I279" t="str">
            <v>Xuất sắc</v>
          </cell>
          <cell r="J279">
            <v>90</v>
          </cell>
        </row>
        <row r="280">
          <cell r="B280" t="str">
            <v>21021492</v>
          </cell>
          <cell r="C280" t="str">
            <v>Nguyễn Trung Hiếu</v>
          </cell>
          <cell r="D280">
            <v>37922</v>
          </cell>
          <cell r="E280">
            <v>90</v>
          </cell>
          <cell r="F280">
            <v>90</v>
          </cell>
          <cell r="G280">
            <v>90</v>
          </cell>
          <cell r="H280">
            <v>90</v>
          </cell>
          <cell r="I280" t="str">
            <v>Xuất sắc</v>
          </cell>
          <cell r="J280">
            <v>90</v>
          </cell>
        </row>
        <row r="281">
          <cell r="B281" t="str">
            <v>21020200</v>
          </cell>
          <cell r="C281" t="str">
            <v>Phí Minh Hiếu</v>
          </cell>
          <cell r="D281">
            <v>37794</v>
          </cell>
          <cell r="E281">
            <v>92</v>
          </cell>
          <cell r="F281">
            <v>92</v>
          </cell>
          <cell r="G281">
            <v>92</v>
          </cell>
          <cell r="H281">
            <v>92</v>
          </cell>
          <cell r="I281" t="str">
            <v>Xuất sắc</v>
          </cell>
          <cell r="J281">
            <v>92</v>
          </cell>
        </row>
        <row r="282">
          <cell r="B282" t="str">
            <v>21020628</v>
          </cell>
          <cell r="C282" t="str">
            <v>Doãn Minh Hoàng</v>
          </cell>
          <cell r="D282">
            <v>37970</v>
          </cell>
          <cell r="E282">
            <v>85</v>
          </cell>
          <cell r="F282">
            <v>80</v>
          </cell>
          <cell r="G282">
            <v>80</v>
          </cell>
          <cell r="H282">
            <v>80</v>
          </cell>
          <cell r="I282" t="str">
            <v>Tốt</v>
          </cell>
          <cell r="J282">
            <v>80</v>
          </cell>
        </row>
        <row r="283">
          <cell r="B283" t="str">
            <v>21020631</v>
          </cell>
          <cell r="C283" t="str">
            <v>Trần Bá Hoàng</v>
          </cell>
          <cell r="D283">
            <v>37912</v>
          </cell>
          <cell r="E283">
            <v>94</v>
          </cell>
          <cell r="F283">
            <v>94</v>
          </cell>
          <cell r="G283">
            <v>94</v>
          </cell>
          <cell r="H283">
            <v>94</v>
          </cell>
          <cell r="I283" t="str">
            <v>Xuất sắc</v>
          </cell>
          <cell r="J283">
            <v>94</v>
          </cell>
        </row>
        <row r="284">
          <cell r="B284" t="str">
            <v>21020202</v>
          </cell>
          <cell r="C284" t="str">
            <v>Phạm Việt Hồng</v>
          </cell>
          <cell r="D284">
            <v>37862</v>
          </cell>
          <cell r="E284">
            <v>70</v>
          </cell>
          <cell r="F284">
            <v>80</v>
          </cell>
          <cell r="G284">
            <v>80</v>
          </cell>
          <cell r="H284">
            <v>80</v>
          </cell>
          <cell r="I284" t="str">
            <v>Tốt</v>
          </cell>
          <cell r="J284">
            <v>80</v>
          </cell>
        </row>
        <row r="285">
          <cell r="B285" t="str">
            <v>21020738</v>
          </cell>
          <cell r="C285" t="str">
            <v>Hoàng Phi Hùng</v>
          </cell>
          <cell r="D285">
            <v>37631</v>
          </cell>
          <cell r="E285">
            <v>80</v>
          </cell>
          <cell r="F285">
            <v>90</v>
          </cell>
          <cell r="G285">
            <v>90</v>
          </cell>
          <cell r="H285">
            <v>90</v>
          </cell>
          <cell r="I285" t="str">
            <v>Xuất sắc</v>
          </cell>
          <cell r="J285">
            <v>90</v>
          </cell>
        </row>
        <row r="286">
          <cell r="B286" t="str">
            <v>21021504</v>
          </cell>
          <cell r="C286" t="str">
            <v>Nguyễn Văn Hùng</v>
          </cell>
          <cell r="D286">
            <v>37734</v>
          </cell>
          <cell r="E286">
            <v>90</v>
          </cell>
          <cell r="F286">
            <v>90</v>
          </cell>
          <cell r="G286">
            <v>90</v>
          </cell>
          <cell r="H286">
            <v>90</v>
          </cell>
          <cell r="I286" t="str">
            <v>Xuất sắc</v>
          </cell>
          <cell r="J286">
            <v>90</v>
          </cell>
        </row>
        <row r="287">
          <cell r="B287" t="str">
            <v>21020519</v>
          </cell>
          <cell r="C287" t="str">
            <v>Bùi Đức Huy</v>
          </cell>
          <cell r="D287">
            <v>37809</v>
          </cell>
          <cell r="E287">
            <v>70</v>
          </cell>
          <cell r="F287">
            <v>80</v>
          </cell>
          <cell r="G287">
            <v>80</v>
          </cell>
          <cell r="H287">
            <v>80</v>
          </cell>
          <cell r="I287" t="str">
            <v>Tốt</v>
          </cell>
          <cell r="J287">
            <v>80</v>
          </cell>
        </row>
        <row r="288">
          <cell r="B288" t="str">
            <v>21020045</v>
          </cell>
          <cell r="C288" t="str">
            <v>Đặng Quang Huy</v>
          </cell>
          <cell r="D288">
            <v>37829</v>
          </cell>
          <cell r="E288">
            <v>90</v>
          </cell>
          <cell r="F288">
            <v>90</v>
          </cell>
          <cell r="G288">
            <v>90</v>
          </cell>
          <cell r="H288">
            <v>90</v>
          </cell>
          <cell r="I288" t="str">
            <v>Xuất sắc</v>
          </cell>
          <cell r="J288">
            <v>90</v>
          </cell>
        </row>
        <row r="289">
          <cell r="B289" t="str">
            <v>21020205</v>
          </cell>
          <cell r="C289" t="str">
            <v>Nguyễn Tuấn Hưng</v>
          </cell>
          <cell r="D289">
            <v>37941</v>
          </cell>
          <cell r="E289">
            <v>90</v>
          </cell>
          <cell r="F289">
            <v>90</v>
          </cell>
          <cell r="G289">
            <v>90</v>
          </cell>
          <cell r="H289">
            <v>90</v>
          </cell>
          <cell r="I289" t="str">
            <v>Xuất sắc</v>
          </cell>
          <cell r="J289">
            <v>90</v>
          </cell>
        </row>
        <row r="290">
          <cell r="B290" t="str">
            <v>21020467</v>
          </cell>
          <cell r="C290" t="str">
            <v>Nguyễn Thị Thúy Hường</v>
          </cell>
          <cell r="D290">
            <v>37894</v>
          </cell>
          <cell r="E290">
            <v>90</v>
          </cell>
          <cell r="F290">
            <v>90</v>
          </cell>
          <cell r="G290">
            <v>90</v>
          </cell>
          <cell r="H290">
            <v>90</v>
          </cell>
          <cell r="I290" t="str">
            <v>Xuất sắc</v>
          </cell>
          <cell r="J290">
            <v>90</v>
          </cell>
        </row>
        <row r="291">
          <cell r="B291" t="str">
            <v>21020640</v>
          </cell>
          <cell r="C291" t="str">
            <v>Đoàn Bùi Nhật Khánh</v>
          </cell>
          <cell r="D291">
            <v>37909</v>
          </cell>
          <cell r="E291">
            <v>84</v>
          </cell>
          <cell r="F291">
            <v>79</v>
          </cell>
          <cell r="G291">
            <v>79</v>
          </cell>
          <cell r="H291">
            <v>79</v>
          </cell>
          <cell r="I291" t="str">
            <v>Khá</v>
          </cell>
          <cell r="J291">
            <v>79</v>
          </cell>
        </row>
        <row r="292">
          <cell r="B292" t="str">
            <v>21020521</v>
          </cell>
          <cell r="C292" t="str">
            <v>Nguyễn Việt Khánh</v>
          </cell>
          <cell r="D292">
            <v>37890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 t="str">
            <v>Kém</v>
          </cell>
          <cell r="J292">
            <v>0</v>
          </cell>
        </row>
        <row r="293">
          <cell r="B293" t="str">
            <v>21020642</v>
          </cell>
          <cell r="C293" t="str">
            <v>Lê Văn Khoa</v>
          </cell>
          <cell r="D293">
            <v>37629</v>
          </cell>
          <cell r="E293">
            <v>75</v>
          </cell>
          <cell r="F293">
            <v>75</v>
          </cell>
          <cell r="G293">
            <v>75</v>
          </cell>
          <cell r="H293">
            <v>75</v>
          </cell>
          <cell r="I293" t="str">
            <v>Khá</v>
          </cell>
          <cell r="J293">
            <v>75</v>
          </cell>
        </row>
        <row r="294">
          <cell r="B294" t="str">
            <v>21020636</v>
          </cell>
          <cell r="C294" t="str">
            <v>Đinh Trung Kiên</v>
          </cell>
          <cell r="D294">
            <v>37909</v>
          </cell>
          <cell r="E294">
            <v>80</v>
          </cell>
          <cell r="F294">
            <v>80</v>
          </cell>
          <cell r="G294">
            <v>80</v>
          </cell>
          <cell r="H294">
            <v>80</v>
          </cell>
          <cell r="I294" t="str">
            <v>Tốt</v>
          </cell>
          <cell r="J294">
            <v>80</v>
          </cell>
        </row>
        <row r="295">
          <cell r="B295" t="str">
            <v>21020638</v>
          </cell>
          <cell r="C295" t="str">
            <v>Nguyễn Minh Kiên</v>
          </cell>
          <cell r="D295">
            <v>37847</v>
          </cell>
          <cell r="E295">
            <v>90</v>
          </cell>
          <cell r="F295">
            <v>90</v>
          </cell>
          <cell r="G295">
            <v>90</v>
          </cell>
          <cell r="H295">
            <v>90</v>
          </cell>
          <cell r="I295" t="str">
            <v>Xuất sắc</v>
          </cell>
          <cell r="J295">
            <v>90</v>
          </cell>
        </row>
        <row r="296">
          <cell r="B296" t="str">
            <v>21021512</v>
          </cell>
          <cell r="C296" t="str">
            <v>Ngô Danh Lam</v>
          </cell>
          <cell r="D296">
            <v>37767</v>
          </cell>
          <cell r="E296">
            <v>80</v>
          </cell>
          <cell r="F296">
            <v>80</v>
          </cell>
          <cell r="G296">
            <v>80</v>
          </cell>
          <cell r="H296">
            <v>80</v>
          </cell>
          <cell r="I296" t="str">
            <v>Tốt</v>
          </cell>
          <cell r="J296">
            <v>80</v>
          </cell>
        </row>
        <row r="297">
          <cell r="B297" t="str">
            <v>21021513</v>
          </cell>
          <cell r="C297" t="str">
            <v>Nguyễn Duy Linh</v>
          </cell>
          <cell r="D297">
            <v>37894</v>
          </cell>
          <cell r="E297">
            <v>90</v>
          </cell>
          <cell r="F297">
            <v>90</v>
          </cell>
          <cell r="G297">
            <v>90</v>
          </cell>
          <cell r="H297">
            <v>90</v>
          </cell>
          <cell r="I297" t="str">
            <v>Xuất sắc</v>
          </cell>
          <cell r="J297">
            <v>90</v>
          </cell>
        </row>
        <row r="298">
          <cell r="B298" t="str">
            <v>21021514</v>
          </cell>
          <cell r="C298" t="str">
            <v>Dương Bảo Long</v>
          </cell>
          <cell r="D298">
            <v>37650</v>
          </cell>
          <cell r="E298">
            <v>90</v>
          </cell>
          <cell r="F298">
            <v>80</v>
          </cell>
          <cell r="G298">
            <v>80</v>
          </cell>
          <cell r="H298">
            <v>80</v>
          </cell>
          <cell r="I298" t="str">
            <v>Tốt</v>
          </cell>
          <cell r="J298">
            <v>80</v>
          </cell>
        </row>
        <row r="299">
          <cell r="B299" t="str">
            <v>21020647</v>
          </cell>
          <cell r="C299" t="str">
            <v>Vũ Thành Long</v>
          </cell>
          <cell r="D299">
            <v>37937</v>
          </cell>
          <cell r="E299">
            <v>90</v>
          </cell>
          <cell r="F299">
            <v>90</v>
          </cell>
          <cell r="G299">
            <v>90</v>
          </cell>
          <cell r="H299">
            <v>90</v>
          </cell>
          <cell r="I299" t="str">
            <v>Xuất sắc</v>
          </cell>
          <cell r="J299">
            <v>90</v>
          </cell>
        </row>
        <row r="300">
          <cell r="B300" t="str">
            <v>21020522</v>
          </cell>
          <cell r="C300" t="str">
            <v>Hoàng Hùng Mạnh</v>
          </cell>
          <cell r="D300">
            <v>37946</v>
          </cell>
          <cell r="E300">
            <v>91</v>
          </cell>
          <cell r="F300">
            <v>91</v>
          </cell>
          <cell r="G300">
            <v>91</v>
          </cell>
          <cell r="H300">
            <v>91</v>
          </cell>
          <cell r="I300" t="str">
            <v>Xuất sắc</v>
          </cell>
          <cell r="J300">
            <v>91</v>
          </cell>
        </row>
        <row r="301">
          <cell r="B301" t="str">
            <v>21020218</v>
          </cell>
          <cell r="C301" t="str">
            <v>Chung Hoàng Minh</v>
          </cell>
          <cell r="D301">
            <v>37924</v>
          </cell>
          <cell r="E301">
            <v>80</v>
          </cell>
          <cell r="F301">
            <v>90</v>
          </cell>
          <cell r="G301">
            <v>90</v>
          </cell>
          <cell r="H301">
            <v>90</v>
          </cell>
          <cell r="I301" t="str">
            <v>Xuất sắc</v>
          </cell>
          <cell r="J301">
            <v>90</v>
          </cell>
        </row>
        <row r="302">
          <cell r="B302" t="str">
            <v>21020219</v>
          </cell>
          <cell r="C302" t="str">
            <v>Dương Quang Minh</v>
          </cell>
          <cell r="D302">
            <v>37934</v>
          </cell>
          <cell r="E302">
            <v>90</v>
          </cell>
          <cell r="F302">
            <v>90</v>
          </cell>
          <cell r="G302">
            <v>90</v>
          </cell>
          <cell r="H302">
            <v>90</v>
          </cell>
          <cell r="I302" t="str">
            <v>Xuất sắc</v>
          </cell>
          <cell r="J302">
            <v>90</v>
          </cell>
        </row>
        <row r="303">
          <cell r="B303" t="str">
            <v>21020649</v>
          </cell>
          <cell r="C303" t="str">
            <v>Lê Vũ Minh</v>
          </cell>
          <cell r="D303">
            <v>37877</v>
          </cell>
          <cell r="E303">
            <v>96</v>
          </cell>
          <cell r="F303">
            <v>96</v>
          </cell>
          <cell r="G303">
            <v>96</v>
          </cell>
          <cell r="H303">
            <v>96</v>
          </cell>
          <cell r="I303" t="str">
            <v>Xuất sắc</v>
          </cell>
          <cell r="J303">
            <v>96</v>
          </cell>
        </row>
        <row r="304">
          <cell r="B304" t="str">
            <v>21020650</v>
          </cell>
          <cell r="C304" t="str">
            <v>Nguyễn Cao Đức Minh</v>
          </cell>
          <cell r="D304">
            <v>37952</v>
          </cell>
          <cell r="E304">
            <v>80</v>
          </cell>
          <cell r="F304">
            <v>80</v>
          </cell>
          <cell r="G304">
            <v>80</v>
          </cell>
          <cell r="H304">
            <v>80</v>
          </cell>
          <cell r="I304" t="str">
            <v>Tốt</v>
          </cell>
          <cell r="J304">
            <v>80</v>
          </cell>
        </row>
        <row r="305">
          <cell r="B305" t="str">
            <v>21020470</v>
          </cell>
          <cell r="C305" t="str">
            <v>Phạm Lê Minh</v>
          </cell>
          <cell r="D305">
            <v>37709</v>
          </cell>
          <cell r="E305">
            <v>70</v>
          </cell>
          <cell r="F305">
            <v>90</v>
          </cell>
          <cell r="G305">
            <v>90</v>
          </cell>
          <cell r="H305">
            <v>90</v>
          </cell>
          <cell r="I305" t="str">
            <v>Xuất sắc</v>
          </cell>
          <cell r="J305">
            <v>90</v>
          </cell>
        </row>
        <row r="306">
          <cell r="B306" t="str">
            <v>21020524</v>
          </cell>
          <cell r="C306" t="str">
            <v>Vũ Nhật Minh</v>
          </cell>
          <cell r="D306">
            <v>37833</v>
          </cell>
          <cell r="E306">
            <v>90</v>
          </cell>
          <cell r="F306">
            <v>90</v>
          </cell>
          <cell r="G306">
            <v>90</v>
          </cell>
          <cell r="H306">
            <v>90</v>
          </cell>
          <cell r="I306" t="str">
            <v>Xuất sắc</v>
          </cell>
          <cell r="J306">
            <v>90</v>
          </cell>
        </row>
        <row r="307">
          <cell r="B307" t="str">
            <v>21020655</v>
          </cell>
          <cell r="C307" t="str">
            <v>Nguyễn Hữu Nam</v>
          </cell>
          <cell r="D307">
            <v>37940</v>
          </cell>
          <cell r="E307">
            <v>80</v>
          </cell>
          <cell r="F307">
            <v>90</v>
          </cell>
          <cell r="G307">
            <v>90</v>
          </cell>
          <cell r="H307">
            <v>90</v>
          </cell>
          <cell r="I307" t="str">
            <v>Xuất sắc</v>
          </cell>
          <cell r="J307">
            <v>90</v>
          </cell>
        </row>
        <row r="308">
          <cell r="B308" t="str">
            <v>21021523</v>
          </cell>
          <cell r="C308" t="str">
            <v>Nguyễn Hiếu Nghĩa</v>
          </cell>
          <cell r="D308">
            <v>37972</v>
          </cell>
          <cell r="E308">
            <v>80</v>
          </cell>
          <cell r="F308">
            <v>80</v>
          </cell>
          <cell r="G308">
            <v>80</v>
          </cell>
          <cell r="H308">
            <v>80</v>
          </cell>
          <cell r="I308" t="str">
            <v>Tốt</v>
          </cell>
          <cell r="J308">
            <v>80</v>
          </cell>
        </row>
        <row r="309">
          <cell r="B309" t="str">
            <v>21020526</v>
          </cell>
          <cell r="C309" t="str">
            <v>Nguyễn Bình Nguyên</v>
          </cell>
          <cell r="D309">
            <v>37729</v>
          </cell>
          <cell r="E309">
            <v>90</v>
          </cell>
          <cell r="F309">
            <v>90</v>
          </cell>
          <cell r="G309">
            <v>90</v>
          </cell>
          <cell r="H309">
            <v>90</v>
          </cell>
          <cell r="I309" t="str">
            <v>Xuất sắc</v>
          </cell>
          <cell r="J309">
            <v>90</v>
          </cell>
        </row>
        <row r="310">
          <cell r="B310" t="str">
            <v>21020658</v>
          </cell>
          <cell r="C310" t="str">
            <v>Đoàn Vũ Quang Phú</v>
          </cell>
          <cell r="D310">
            <v>37976</v>
          </cell>
          <cell r="E310">
            <v>90</v>
          </cell>
          <cell r="F310">
            <v>90</v>
          </cell>
          <cell r="G310">
            <v>90</v>
          </cell>
          <cell r="H310">
            <v>90</v>
          </cell>
          <cell r="I310" t="str">
            <v>Xuất sắc</v>
          </cell>
          <cell r="J310">
            <v>90</v>
          </cell>
        </row>
        <row r="311">
          <cell r="B311" t="str">
            <v>21020659</v>
          </cell>
          <cell r="C311" t="str">
            <v>Trần Quang Phúc</v>
          </cell>
          <cell r="D311">
            <v>37975</v>
          </cell>
          <cell r="E311">
            <v>80</v>
          </cell>
          <cell r="F311">
            <v>80</v>
          </cell>
          <cell r="G311">
            <v>80</v>
          </cell>
          <cell r="H311">
            <v>80</v>
          </cell>
          <cell r="I311" t="str">
            <v>Tốt</v>
          </cell>
          <cell r="J311">
            <v>80</v>
          </cell>
        </row>
        <row r="312">
          <cell r="B312" t="str">
            <v>21021529</v>
          </cell>
          <cell r="C312" t="str">
            <v>Hoàng Minh Quang</v>
          </cell>
          <cell r="D312">
            <v>37938</v>
          </cell>
          <cell r="E312">
            <v>90</v>
          </cell>
          <cell r="F312">
            <v>90</v>
          </cell>
          <cell r="G312">
            <v>90</v>
          </cell>
          <cell r="H312">
            <v>90</v>
          </cell>
          <cell r="I312" t="str">
            <v>Xuất sắc</v>
          </cell>
          <cell r="J312">
            <v>90</v>
          </cell>
        </row>
        <row r="313">
          <cell r="B313" t="str">
            <v>21021531</v>
          </cell>
          <cell r="C313" t="str">
            <v>Lê Thế Quang</v>
          </cell>
          <cell r="D313">
            <v>37865</v>
          </cell>
          <cell r="E313">
            <v>80</v>
          </cell>
          <cell r="F313">
            <v>80</v>
          </cell>
          <cell r="G313">
            <v>80</v>
          </cell>
          <cell r="H313">
            <v>80</v>
          </cell>
          <cell r="I313" t="str">
            <v>Tốt</v>
          </cell>
          <cell r="J313">
            <v>80</v>
          </cell>
        </row>
        <row r="314">
          <cell r="B314" t="str">
            <v>21021535</v>
          </cell>
          <cell r="C314" t="str">
            <v>Nguyễn Minh Quân</v>
          </cell>
          <cell r="D314">
            <v>37754</v>
          </cell>
          <cell r="E314">
            <v>90</v>
          </cell>
          <cell r="F314">
            <v>80</v>
          </cell>
          <cell r="G314">
            <v>80</v>
          </cell>
          <cell r="H314">
            <v>80</v>
          </cell>
          <cell r="I314" t="str">
            <v>Tốt</v>
          </cell>
          <cell r="J314">
            <v>80</v>
          </cell>
        </row>
        <row r="315">
          <cell r="B315" t="str">
            <v>21021536</v>
          </cell>
          <cell r="C315" t="str">
            <v>Trần Minh Quân</v>
          </cell>
          <cell r="D315">
            <v>37680</v>
          </cell>
          <cell r="E315">
            <v>70</v>
          </cell>
          <cell r="F315">
            <v>80</v>
          </cell>
          <cell r="G315">
            <v>80</v>
          </cell>
          <cell r="H315">
            <v>80</v>
          </cell>
          <cell r="I315" t="str">
            <v>Tốt</v>
          </cell>
          <cell r="J315">
            <v>80</v>
          </cell>
        </row>
        <row r="316">
          <cell r="B316" t="str">
            <v>21020235</v>
          </cell>
          <cell r="C316" t="str">
            <v>Nguyễn Bá Quyết</v>
          </cell>
          <cell r="D316">
            <v>37657</v>
          </cell>
          <cell r="E316">
            <v>80</v>
          </cell>
          <cell r="F316">
            <v>90</v>
          </cell>
          <cell r="G316">
            <v>90</v>
          </cell>
          <cell r="H316">
            <v>90</v>
          </cell>
          <cell r="I316" t="str">
            <v>Xuất sắc</v>
          </cell>
          <cell r="J316">
            <v>90</v>
          </cell>
        </row>
        <row r="317">
          <cell r="B317" t="str">
            <v>21020112</v>
          </cell>
          <cell r="C317" t="str">
            <v>Nguyễn Thanh Sơn</v>
          </cell>
          <cell r="D317">
            <v>37886</v>
          </cell>
          <cell r="E317">
            <v>80</v>
          </cell>
          <cell r="F317">
            <v>90</v>
          </cell>
          <cell r="G317">
            <v>90</v>
          </cell>
          <cell r="H317">
            <v>90</v>
          </cell>
          <cell r="I317" t="str">
            <v>Xuất sắc</v>
          </cell>
          <cell r="J317">
            <v>90</v>
          </cell>
        </row>
        <row r="318">
          <cell r="B318" t="str">
            <v>21020475</v>
          </cell>
          <cell r="C318" t="str">
            <v>Lê Ngọc Nhật Tân</v>
          </cell>
          <cell r="D318">
            <v>37725</v>
          </cell>
          <cell r="E318">
            <v>70</v>
          </cell>
          <cell r="F318">
            <v>72</v>
          </cell>
          <cell r="G318">
            <v>72</v>
          </cell>
          <cell r="H318">
            <v>72</v>
          </cell>
          <cell r="I318" t="str">
            <v>Khá</v>
          </cell>
          <cell r="J318">
            <v>72</v>
          </cell>
        </row>
        <row r="319">
          <cell r="B319" t="str">
            <v>21020242</v>
          </cell>
          <cell r="C319" t="str">
            <v>Lý Công Thành</v>
          </cell>
          <cell r="D319">
            <v>37914</v>
          </cell>
          <cell r="E319">
            <v>75</v>
          </cell>
          <cell r="F319">
            <v>90</v>
          </cell>
          <cell r="G319">
            <v>90</v>
          </cell>
          <cell r="H319">
            <v>90</v>
          </cell>
          <cell r="I319" t="str">
            <v>Xuất sắc</v>
          </cell>
          <cell r="J319">
            <v>90</v>
          </cell>
        </row>
        <row r="320">
          <cell r="B320" t="str">
            <v>21021542</v>
          </cell>
          <cell r="C320" t="str">
            <v>Nguyễn Tiến Thành</v>
          </cell>
          <cell r="D320">
            <v>37778</v>
          </cell>
          <cell r="E320">
            <v>70</v>
          </cell>
          <cell r="F320">
            <v>90</v>
          </cell>
          <cell r="G320">
            <v>90</v>
          </cell>
          <cell r="H320">
            <v>90</v>
          </cell>
          <cell r="I320" t="str">
            <v>Xuất sắc</v>
          </cell>
          <cell r="J320">
            <v>90</v>
          </cell>
        </row>
        <row r="321">
          <cell r="B321" t="str">
            <v>21020244</v>
          </cell>
          <cell r="C321" t="str">
            <v>Trần Hữu Thành</v>
          </cell>
          <cell r="D321">
            <v>37935</v>
          </cell>
          <cell r="E321">
            <v>70</v>
          </cell>
          <cell r="F321">
            <v>75</v>
          </cell>
          <cell r="G321">
            <v>75</v>
          </cell>
          <cell r="H321">
            <v>75</v>
          </cell>
          <cell r="I321" t="str">
            <v>Khá</v>
          </cell>
          <cell r="J321">
            <v>75</v>
          </cell>
        </row>
        <row r="322">
          <cell r="B322" t="str">
            <v>21020245</v>
          </cell>
          <cell r="C322" t="str">
            <v>Lại Đức Thắng</v>
          </cell>
          <cell r="D322">
            <v>37668</v>
          </cell>
          <cell r="E322">
            <v>80</v>
          </cell>
          <cell r="F322">
            <v>80</v>
          </cell>
          <cell r="G322">
            <v>80</v>
          </cell>
          <cell r="H322">
            <v>80</v>
          </cell>
          <cell r="I322" t="str">
            <v>Tốt</v>
          </cell>
          <cell r="J322">
            <v>80</v>
          </cell>
        </row>
        <row r="323">
          <cell r="B323" t="str">
            <v>21020477</v>
          </cell>
          <cell r="C323" t="str">
            <v>Đào Thị Kim Thịnh</v>
          </cell>
          <cell r="D323">
            <v>37721</v>
          </cell>
          <cell r="E323">
            <v>90</v>
          </cell>
          <cell r="F323">
            <v>90</v>
          </cell>
          <cell r="G323">
            <v>90</v>
          </cell>
          <cell r="H323">
            <v>90</v>
          </cell>
          <cell r="I323" t="str">
            <v>Xuất sắc</v>
          </cell>
          <cell r="J323">
            <v>90</v>
          </cell>
        </row>
        <row r="324">
          <cell r="B324" t="str">
            <v>21020247</v>
          </cell>
          <cell r="C324" t="str">
            <v>Nguyễn Văn Thuyên</v>
          </cell>
          <cell r="D324">
            <v>37635</v>
          </cell>
          <cell r="E324">
            <v>80</v>
          </cell>
          <cell r="F324">
            <v>90</v>
          </cell>
          <cell r="G324">
            <v>90</v>
          </cell>
          <cell r="H324">
            <v>90</v>
          </cell>
          <cell r="I324" t="str">
            <v>Xuất sắc</v>
          </cell>
          <cell r="J324">
            <v>90</v>
          </cell>
        </row>
        <row r="325">
          <cell r="B325" t="str">
            <v>21020249</v>
          </cell>
          <cell r="C325" t="str">
            <v>Tống Minh Trí</v>
          </cell>
          <cell r="D325">
            <v>37846</v>
          </cell>
          <cell r="E325">
            <v>90</v>
          </cell>
          <cell r="F325">
            <v>90</v>
          </cell>
          <cell r="G325">
            <v>90</v>
          </cell>
          <cell r="H325">
            <v>90</v>
          </cell>
          <cell r="I325" t="str">
            <v>Xuất sắc</v>
          </cell>
          <cell r="J325">
            <v>90</v>
          </cell>
        </row>
        <row r="326">
          <cell r="B326" t="str">
            <v>21020670</v>
          </cell>
          <cell r="C326" t="str">
            <v>Lê Đức Trung</v>
          </cell>
          <cell r="D326">
            <v>37647</v>
          </cell>
          <cell r="E326">
            <v>90</v>
          </cell>
          <cell r="F326">
            <v>90</v>
          </cell>
          <cell r="G326">
            <v>90</v>
          </cell>
          <cell r="H326">
            <v>90</v>
          </cell>
          <cell r="I326" t="str">
            <v>Xuất sắc</v>
          </cell>
          <cell r="J326">
            <v>90</v>
          </cell>
        </row>
        <row r="327">
          <cell r="B327" t="str">
            <v>21020250</v>
          </cell>
          <cell r="C327" t="str">
            <v>Nguyễn Văn Trường</v>
          </cell>
          <cell r="D327">
            <v>37897</v>
          </cell>
          <cell r="E327">
            <v>82</v>
          </cell>
          <cell r="F327">
            <v>92</v>
          </cell>
          <cell r="G327">
            <v>92</v>
          </cell>
          <cell r="H327">
            <v>92</v>
          </cell>
          <cell r="I327" t="str">
            <v>Xuất sắc</v>
          </cell>
          <cell r="J327">
            <v>92</v>
          </cell>
        </row>
        <row r="328">
          <cell r="B328" t="str">
            <v>21020237</v>
          </cell>
          <cell r="C328" t="str">
            <v>Nguyễn Ngọc Tuấn</v>
          </cell>
          <cell r="D328">
            <v>37801</v>
          </cell>
          <cell r="E328">
            <v>80</v>
          </cell>
          <cell r="F328">
            <v>90</v>
          </cell>
          <cell r="G328">
            <v>90</v>
          </cell>
          <cell r="H328">
            <v>90</v>
          </cell>
          <cell r="I328" t="str">
            <v>Xuất sắc</v>
          </cell>
          <cell r="J328">
            <v>90</v>
          </cell>
        </row>
        <row r="329">
          <cell r="B329" t="str">
            <v>21021550</v>
          </cell>
          <cell r="C329" t="str">
            <v>Trần Đức Việt</v>
          </cell>
          <cell r="D329">
            <v>37641</v>
          </cell>
          <cell r="E329">
            <v>70</v>
          </cell>
          <cell r="F329">
            <v>70</v>
          </cell>
          <cell r="G329">
            <v>70</v>
          </cell>
          <cell r="H329">
            <v>70</v>
          </cell>
          <cell r="I329" t="str">
            <v>Khá</v>
          </cell>
          <cell r="J329">
            <v>70</v>
          </cell>
        </row>
        <row r="330">
          <cell r="B330" t="str">
            <v>21020251</v>
          </cell>
          <cell r="C330" t="str">
            <v>Trần Hoàng Vũ</v>
          </cell>
          <cell r="D330">
            <v>37861</v>
          </cell>
          <cell r="E330">
            <v>80</v>
          </cell>
          <cell r="F330">
            <v>90</v>
          </cell>
          <cell r="G330">
            <v>90</v>
          </cell>
          <cell r="H330">
            <v>90</v>
          </cell>
          <cell r="I330" t="str">
            <v>Xuất sắc</v>
          </cell>
          <cell r="J330">
            <v>90</v>
          </cell>
        </row>
        <row r="331">
          <cell r="B331" t="str">
            <v>21020602</v>
          </cell>
          <cell r="C331" t="str">
            <v>Đào Quý An</v>
          </cell>
          <cell r="D331">
            <v>37981</v>
          </cell>
          <cell r="E331">
            <v>90</v>
          </cell>
          <cell r="F331">
            <v>90</v>
          </cell>
          <cell r="G331">
            <v>90</v>
          </cell>
          <cell r="H331">
            <v>90</v>
          </cell>
          <cell r="I331" t="str">
            <v>Xuất sắc</v>
          </cell>
          <cell r="J331">
            <v>90</v>
          </cell>
        </row>
        <row r="332">
          <cell r="B332" t="str">
            <v>21020160</v>
          </cell>
          <cell r="C332" t="str">
            <v>Đỗ Quang Anh</v>
          </cell>
          <cell r="D332">
            <v>37889</v>
          </cell>
          <cell r="E332">
            <v>80</v>
          </cell>
          <cell r="F332">
            <v>75</v>
          </cell>
          <cell r="G332">
            <v>75</v>
          </cell>
          <cell r="H332">
            <v>75</v>
          </cell>
          <cell r="I332" t="str">
            <v>Khá</v>
          </cell>
          <cell r="J332">
            <v>75</v>
          </cell>
        </row>
        <row r="333">
          <cell r="B333" t="str">
            <v>21020162</v>
          </cell>
          <cell r="C333" t="str">
            <v>Hoàng Việt Anh</v>
          </cell>
          <cell r="D333">
            <v>37660</v>
          </cell>
          <cell r="E333">
            <v>90</v>
          </cell>
          <cell r="F333">
            <v>85</v>
          </cell>
          <cell r="G333">
            <v>85</v>
          </cell>
          <cell r="H333">
            <v>85</v>
          </cell>
          <cell r="I333" t="str">
            <v>Tốt</v>
          </cell>
          <cell r="J333">
            <v>85</v>
          </cell>
        </row>
        <row r="334">
          <cell r="B334" t="str">
            <v>21020164</v>
          </cell>
          <cell r="C334" t="str">
            <v>Ngô Tuấn Anh</v>
          </cell>
          <cell r="D334">
            <v>37659</v>
          </cell>
          <cell r="E334">
            <v>67</v>
          </cell>
          <cell r="F334">
            <v>67</v>
          </cell>
          <cell r="G334">
            <v>67</v>
          </cell>
          <cell r="H334">
            <v>72</v>
          </cell>
          <cell r="I334" t="str">
            <v>Khá</v>
          </cell>
          <cell r="J334">
            <v>72</v>
          </cell>
        </row>
        <row r="335">
          <cell r="B335" t="str">
            <v>21020605</v>
          </cell>
          <cell r="C335" t="str">
            <v>Phùng Minh Tuấn Anh</v>
          </cell>
          <cell r="D335">
            <v>37967</v>
          </cell>
          <cell r="E335">
            <v>80</v>
          </cell>
          <cell r="F335">
            <v>80</v>
          </cell>
          <cell r="G335">
            <v>80</v>
          </cell>
          <cell r="H335">
            <v>80</v>
          </cell>
          <cell r="I335" t="str">
            <v>Tốt</v>
          </cell>
          <cell r="J335">
            <v>80</v>
          </cell>
        </row>
        <row r="336">
          <cell r="B336" t="str">
            <v>21020168</v>
          </cell>
          <cell r="C336" t="str">
            <v>Vũ Việt Anh</v>
          </cell>
          <cell r="D336">
            <v>37706</v>
          </cell>
          <cell r="E336">
            <v>92</v>
          </cell>
          <cell r="F336">
            <v>92</v>
          </cell>
          <cell r="G336">
            <v>92</v>
          </cell>
          <cell r="H336">
            <v>92</v>
          </cell>
          <cell r="I336" t="str">
            <v>Xuất sắc</v>
          </cell>
          <cell r="J336">
            <v>92</v>
          </cell>
        </row>
        <row r="337">
          <cell r="B337" t="str">
            <v>21020170</v>
          </cell>
          <cell r="C337" t="str">
            <v>Trần Ngọc Bách</v>
          </cell>
          <cell r="D337">
            <v>37896</v>
          </cell>
          <cell r="E337">
            <v>90</v>
          </cell>
          <cell r="F337">
            <v>90</v>
          </cell>
          <cell r="G337">
            <v>90</v>
          </cell>
          <cell r="H337">
            <v>90</v>
          </cell>
          <cell r="I337" t="str">
            <v>Xuất sắc</v>
          </cell>
          <cell r="J337">
            <v>90</v>
          </cell>
        </row>
        <row r="338">
          <cell r="B338" t="str">
            <v>21020609</v>
          </cell>
          <cell r="C338" t="str">
            <v>Nguyễn Ngọc Bảo</v>
          </cell>
          <cell r="D338">
            <v>37920</v>
          </cell>
          <cell r="E338">
            <v>62</v>
          </cell>
          <cell r="F338">
            <v>62</v>
          </cell>
          <cell r="G338">
            <v>62</v>
          </cell>
          <cell r="H338">
            <v>62</v>
          </cell>
          <cell r="I338" t="str">
            <v>Trung bình</v>
          </cell>
          <cell r="J338">
            <v>62</v>
          </cell>
        </row>
        <row r="339">
          <cell r="B339" t="str">
            <v>21020610</v>
          </cell>
          <cell r="C339" t="str">
            <v>Nguyễn Lê Hải Châu</v>
          </cell>
          <cell r="D339">
            <v>37960</v>
          </cell>
          <cell r="E339">
            <v>94</v>
          </cell>
          <cell r="F339">
            <v>94</v>
          </cell>
          <cell r="G339">
            <v>94</v>
          </cell>
          <cell r="H339">
            <v>94</v>
          </cell>
          <cell r="I339" t="str">
            <v>Xuất sắc</v>
          </cell>
          <cell r="J339">
            <v>94</v>
          </cell>
        </row>
        <row r="340">
          <cell r="B340" t="str">
            <v>21020042</v>
          </cell>
          <cell r="C340" t="str">
            <v>Tạ Quang Chiến</v>
          </cell>
          <cell r="D340">
            <v>37944</v>
          </cell>
          <cell r="E340">
            <v>90</v>
          </cell>
          <cell r="F340">
            <v>90</v>
          </cell>
          <cell r="G340">
            <v>90</v>
          </cell>
          <cell r="H340">
            <v>90</v>
          </cell>
          <cell r="I340" t="str">
            <v>Xuất sắc</v>
          </cell>
          <cell r="J340">
            <v>90</v>
          </cell>
        </row>
        <row r="341">
          <cell r="B341" t="str">
            <v>21020173</v>
          </cell>
          <cell r="C341" t="str">
            <v>Nguyễn Viết Cường</v>
          </cell>
          <cell r="D341">
            <v>37739</v>
          </cell>
          <cell r="E341">
            <v>67</v>
          </cell>
          <cell r="F341">
            <v>67</v>
          </cell>
          <cell r="G341">
            <v>67</v>
          </cell>
          <cell r="H341">
            <v>72</v>
          </cell>
          <cell r="I341" t="str">
            <v>Khá</v>
          </cell>
          <cell r="J341">
            <v>72</v>
          </cell>
        </row>
        <row r="342">
          <cell r="B342" t="str">
            <v>21020611</v>
          </cell>
          <cell r="C342" t="str">
            <v>Đỗ Mạnh Dũng</v>
          </cell>
          <cell r="D342">
            <v>37891</v>
          </cell>
          <cell r="E342">
            <v>80</v>
          </cell>
          <cell r="F342">
            <v>80</v>
          </cell>
          <cell r="G342">
            <v>80</v>
          </cell>
          <cell r="H342">
            <v>80</v>
          </cell>
          <cell r="I342" t="str">
            <v>Tốt</v>
          </cell>
          <cell r="J342">
            <v>80</v>
          </cell>
        </row>
        <row r="343">
          <cell r="B343" t="str">
            <v>21021466</v>
          </cell>
          <cell r="C343" t="str">
            <v>Lương Đình Dũng</v>
          </cell>
          <cell r="D343">
            <v>37660</v>
          </cell>
          <cell r="E343">
            <v>77</v>
          </cell>
          <cell r="F343">
            <v>77</v>
          </cell>
          <cell r="G343">
            <v>67</v>
          </cell>
          <cell r="H343">
            <v>67</v>
          </cell>
          <cell r="I343" t="str">
            <v>Khá</v>
          </cell>
          <cell r="J343">
            <v>67</v>
          </cell>
        </row>
        <row r="344">
          <cell r="B344" t="str">
            <v>21020043</v>
          </cell>
          <cell r="C344" t="str">
            <v>Nguyễn Việt Dũng</v>
          </cell>
          <cell r="D344">
            <v>37936</v>
          </cell>
          <cell r="E344">
            <v>90</v>
          </cell>
          <cell r="F344">
            <v>90</v>
          </cell>
          <cell r="G344">
            <v>90</v>
          </cell>
          <cell r="H344">
            <v>90</v>
          </cell>
          <cell r="I344" t="str">
            <v>Xuất sắc</v>
          </cell>
          <cell r="J344">
            <v>90</v>
          </cell>
        </row>
        <row r="345">
          <cell r="B345" t="str">
            <v>21020512</v>
          </cell>
          <cell r="C345" t="str">
            <v>Mai Ngọc Duy</v>
          </cell>
          <cell r="D345">
            <v>37979</v>
          </cell>
          <cell r="E345">
            <v>94</v>
          </cell>
          <cell r="F345">
            <v>94</v>
          </cell>
          <cell r="G345">
            <v>94</v>
          </cell>
          <cell r="H345">
            <v>94</v>
          </cell>
          <cell r="I345" t="str">
            <v>Xuất sắc</v>
          </cell>
          <cell r="J345">
            <v>94</v>
          </cell>
        </row>
        <row r="346">
          <cell r="B346" t="str">
            <v>21020179</v>
          </cell>
          <cell r="C346" t="str">
            <v>Phạm Vũ Duy</v>
          </cell>
          <cell r="D346">
            <v>37726</v>
          </cell>
          <cell r="E346">
            <v>92</v>
          </cell>
          <cell r="F346">
            <v>87</v>
          </cell>
          <cell r="G346">
            <v>87</v>
          </cell>
          <cell r="H346">
            <v>87</v>
          </cell>
          <cell r="I346" t="str">
            <v>Tốt</v>
          </cell>
          <cell r="J346">
            <v>87</v>
          </cell>
        </row>
        <row r="347">
          <cell r="B347" t="str">
            <v>21020615</v>
          </cell>
          <cell r="C347" t="str">
            <v>Võ Tín Dư</v>
          </cell>
          <cell r="D347">
            <v>37798</v>
          </cell>
          <cell r="E347">
            <v>90</v>
          </cell>
          <cell r="F347">
            <v>90</v>
          </cell>
          <cell r="G347">
            <v>90</v>
          </cell>
          <cell r="H347">
            <v>90</v>
          </cell>
          <cell r="I347" t="str">
            <v>Xuất sắc</v>
          </cell>
          <cell r="J347">
            <v>90</v>
          </cell>
        </row>
        <row r="348">
          <cell r="B348" t="str">
            <v>21021470</v>
          </cell>
          <cell r="C348" t="str">
            <v>Đồng Văn Dương</v>
          </cell>
          <cell r="D348">
            <v>37942</v>
          </cell>
          <cell r="E348">
            <v>90</v>
          </cell>
          <cell r="F348">
            <v>90</v>
          </cell>
          <cell r="G348">
            <v>90</v>
          </cell>
          <cell r="H348">
            <v>90</v>
          </cell>
          <cell r="I348" t="str">
            <v>Xuất sắc</v>
          </cell>
          <cell r="J348">
            <v>90</v>
          </cell>
        </row>
        <row r="349">
          <cell r="B349" t="str">
            <v>21020513</v>
          </cell>
          <cell r="C349" t="str">
            <v>Phạm Quý Dương</v>
          </cell>
          <cell r="D349">
            <v>37823</v>
          </cell>
          <cell r="E349">
            <v>70</v>
          </cell>
          <cell r="F349">
            <v>75</v>
          </cell>
          <cell r="G349">
            <v>75</v>
          </cell>
          <cell r="H349">
            <v>75</v>
          </cell>
          <cell r="I349" t="str">
            <v>Khá</v>
          </cell>
          <cell r="J349">
            <v>75</v>
          </cell>
        </row>
        <row r="350">
          <cell r="B350" t="str">
            <v>21021474</v>
          </cell>
          <cell r="C350" t="str">
            <v>Nguyễn Hải Đan</v>
          </cell>
          <cell r="D350">
            <v>37935</v>
          </cell>
          <cell r="E350">
            <v>90</v>
          </cell>
          <cell r="F350">
            <v>90</v>
          </cell>
          <cell r="G350">
            <v>90</v>
          </cell>
          <cell r="H350">
            <v>90</v>
          </cell>
          <cell r="I350" t="str">
            <v>Xuất sắc</v>
          </cell>
          <cell r="J350">
            <v>90</v>
          </cell>
        </row>
        <row r="351">
          <cell r="B351" t="str">
            <v>21021476</v>
          </cell>
          <cell r="C351" t="str">
            <v>Nguyễn Đình Thành Đạt</v>
          </cell>
          <cell r="D351">
            <v>37845</v>
          </cell>
          <cell r="E351">
            <v>90</v>
          </cell>
          <cell r="F351">
            <v>90</v>
          </cell>
          <cell r="G351">
            <v>90</v>
          </cell>
          <cell r="H351">
            <v>90</v>
          </cell>
          <cell r="I351" t="str">
            <v>Xuất sắc</v>
          </cell>
          <cell r="J351">
            <v>90</v>
          </cell>
        </row>
        <row r="352">
          <cell r="B352" t="str">
            <v>21020462</v>
          </cell>
          <cell r="C352" t="str">
            <v>Phùng Thành Đạt</v>
          </cell>
          <cell r="D352">
            <v>37859</v>
          </cell>
          <cell r="E352">
            <v>80</v>
          </cell>
          <cell r="F352">
            <v>77</v>
          </cell>
          <cell r="G352">
            <v>77</v>
          </cell>
          <cell r="H352">
            <v>77</v>
          </cell>
          <cell r="I352" t="str">
            <v>Khá</v>
          </cell>
          <cell r="J352">
            <v>77</v>
          </cell>
        </row>
        <row r="353">
          <cell r="B353" t="str">
            <v>21020187</v>
          </cell>
          <cell r="C353" t="str">
            <v>Phạm Anh Đức</v>
          </cell>
          <cell r="D353">
            <v>37984</v>
          </cell>
          <cell r="E353">
            <v>85</v>
          </cell>
          <cell r="F353">
            <v>85</v>
          </cell>
          <cell r="G353">
            <v>85</v>
          </cell>
          <cell r="H353">
            <v>85</v>
          </cell>
          <cell r="I353" t="str">
            <v>Tốt</v>
          </cell>
          <cell r="J353">
            <v>85</v>
          </cell>
        </row>
        <row r="354">
          <cell r="B354" t="str">
            <v>21020044</v>
          </cell>
          <cell r="C354" t="str">
            <v>Trần Hữu Đức</v>
          </cell>
          <cell r="D354">
            <v>37799</v>
          </cell>
          <cell r="E354">
            <v>80</v>
          </cell>
          <cell r="F354">
            <v>80</v>
          </cell>
          <cell r="G354">
            <v>80</v>
          </cell>
          <cell r="H354">
            <v>80</v>
          </cell>
          <cell r="I354" t="str">
            <v>Tốt</v>
          </cell>
          <cell r="J354">
            <v>80</v>
          </cell>
        </row>
        <row r="355">
          <cell r="B355" t="str">
            <v>21020463</v>
          </cell>
          <cell r="C355" t="str">
            <v>Trần Thị Trà Giang</v>
          </cell>
          <cell r="D355">
            <v>37831</v>
          </cell>
          <cell r="E355">
            <v>90</v>
          </cell>
          <cell r="F355">
            <v>90</v>
          </cell>
          <cell r="G355">
            <v>90</v>
          </cell>
          <cell r="H355">
            <v>90</v>
          </cell>
          <cell r="I355" t="str">
            <v>Xuất sắc</v>
          </cell>
          <cell r="J355">
            <v>90</v>
          </cell>
        </row>
        <row r="356">
          <cell r="B356" t="str">
            <v>21020189</v>
          </cell>
          <cell r="C356" t="str">
            <v>Hoàng Thị Thu Hà</v>
          </cell>
          <cell r="D356">
            <v>37752</v>
          </cell>
          <cell r="E356">
            <v>90</v>
          </cell>
          <cell r="F356">
            <v>90</v>
          </cell>
          <cell r="G356">
            <v>90</v>
          </cell>
          <cell r="H356">
            <v>90</v>
          </cell>
          <cell r="I356" t="str">
            <v>Xuất sắc</v>
          </cell>
          <cell r="J356">
            <v>90</v>
          </cell>
        </row>
        <row r="357">
          <cell r="B357" t="str">
            <v>21020622</v>
          </cell>
          <cell r="C357" t="str">
            <v>Đình Minh Hải</v>
          </cell>
          <cell r="D357">
            <v>37756</v>
          </cell>
          <cell r="E357">
            <v>80</v>
          </cell>
          <cell r="F357">
            <v>0</v>
          </cell>
          <cell r="G357">
            <v>70</v>
          </cell>
          <cell r="H357">
            <v>75</v>
          </cell>
          <cell r="I357" t="str">
            <v>Khá</v>
          </cell>
          <cell r="J357">
            <v>75</v>
          </cell>
        </row>
        <row r="358">
          <cell r="B358" t="str">
            <v>21020194</v>
          </cell>
          <cell r="C358" t="str">
            <v>Vũ Quang Hải</v>
          </cell>
          <cell r="D358">
            <v>37797</v>
          </cell>
          <cell r="E358">
            <v>90</v>
          </cell>
          <cell r="F358">
            <v>90</v>
          </cell>
          <cell r="G358">
            <v>90</v>
          </cell>
          <cell r="H358">
            <v>90</v>
          </cell>
          <cell r="I358" t="str">
            <v>Xuất sắc</v>
          </cell>
          <cell r="J358">
            <v>90</v>
          </cell>
        </row>
        <row r="359">
          <cell r="B359" t="str">
            <v>21020199</v>
          </cell>
          <cell r="C359" t="str">
            <v>Trịnh Đức Hiệp</v>
          </cell>
          <cell r="D359">
            <v>37669</v>
          </cell>
          <cell r="E359">
            <v>95</v>
          </cell>
          <cell r="F359">
            <v>95</v>
          </cell>
          <cell r="G359">
            <v>95</v>
          </cell>
          <cell r="H359">
            <v>95</v>
          </cell>
          <cell r="I359" t="str">
            <v>Xuất sắc</v>
          </cell>
          <cell r="J359">
            <v>95</v>
          </cell>
        </row>
        <row r="360">
          <cell r="B360" t="str">
            <v>21021491</v>
          </cell>
          <cell r="C360" t="str">
            <v>Ngô Thượng Hiếu</v>
          </cell>
          <cell r="D360">
            <v>37908</v>
          </cell>
          <cell r="E360">
            <v>90</v>
          </cell>
          <cell r="F360">
            <v>90</v>
          </cell>
          <cell r="G360">
            <v>90</v>
          </cell>
          <cell r="H360">
            <v>90</v>
          </cell>
          <cell r="I360" t="str">
            <v>Xuất sắc</v>
          </cell>
          <cell r="J360">
            <v>90</v>
          </cell>
        </row>
        <row r="361">
          <cell r="B361" t="str">
            <v>21021494</v>
          </cell>
          <cell r="C361" t="str">
            <v>Trần Minh Hiếu</v>
          </cell>
          <cell r="D361">
            <v>37632</v>
          </cell>
          <cell r="E361">
            <v>90</v>
          </cell>
          <cell r="F361">
            <v>90</v>
          </cell>
          <cell r="G361">
            <v>90</v>
          </cell>
          <cell r="H361">
            <v>90</v>
          </cell>
          <cell r="I361" t="str">
            <v>Xuất sắc</v>
          </cell>
          <cell r="J361">
            <v>90</v>
          </cell>
        </row>
        <row r="362">
          <cell r="B362" t="str">
            <v>21020517</v>
          </cell>
          <cell r="C362" t="str">
            <v>Nghiêm Minh Hoàng</v>
          </cell>
          <cell r="D362">
            <v>37971</v>
          </cell>
          <cell r="E362">
            <v>90</v>
          </cell>
          <cell r="F362">
            <v>90</v>
          </cell>
          <cell r="G362">
            <v>90</v>
          </cell>
          <cell r="H362">
            <v>90</v>
          </cell>
          <cell r="I362" t="str">
            <v>Xuất sắc</v>
          </cell>
          <cell r="J362">
            <v>90</v>
          </cell>
        </row>
        <row r="363">
          <cell r="B363" t="str">
            <v>21021499</v>
          </cell>
          <cell r="C363" t="str">
            <v>Võ Huy Hoàng</v>
          </cell>
          <cell r="D363">
            <v>37984</v>
          </cell>
          <cell r="E363">
            <v>67</v>
          </cell>
          <cell r="F363">
            <v>67</v>
          </cell>
          <cell r="G363">
            <v>67</v>
          </cell>
          <cell r="H363">
            <v>67</v>
          </cell>
          <cell r="I363" t="str">
            <v>Khá</v>
          </cell>
          <cell r="J363">
            <v>67</v>
          </cell>
        </row>
        <row r="364">
          <cell r="B364" t="str">
            <v>21021501</v>
          </cell>
          <cell r="C364" t="str">
            <v>Nguyễn Văn Huân</v>
          </cell>
          <cell r="D364">
            <v>37884</v>
          </cell>
          <cell r="E364">
            <v>90</v>
          </cell>
          <cell r="F364">
            <v>85</v>
          </cell>
          <cell r="G364">
            <v>85</v>
          </cell>
          <cell r="H364">
            <v>85</v>
          </cell>
          <cell r="I364" t="str">
            <v>Tốt</v>
          </cell>
          <cell r="J364">
            <v>85</v>
          </cell>
        </row>
        <row r="365">
          <cell r="B365" t="str">
            <v>21021502</v>
          </cell>
          <cell r="C365" t="str">
            <v>Lê Mạnh Hùng</v>
          </cell>
          <cell r="D365">
            <v>37715</v>
          </cell>
          <cell r="E365">
            <v>80</v>
          </cell>
          <cell r="F365">
            <v>90</v>
          </cell>
          <cell r="G365">
            <v>90</v>
          </cell>
          <cell r="H365">
            <v>90</v>
          </cell>
          <cell r="I365" t="str">
            <v>Xuất sắc</v>
          </cell>
          <cell r="J365">
            <v>90</v>
          </cell>
        </row>
        <row r="366">
          <cell r="B366" t="str">
            <v>21021503</v>
          </cell>
          <cell r="C366" t="str">
            <v>Nguyễn Phan Hùng</v>
          </cell>
          <cell r="D366">
            <v>37829</v>
          </cell>
          <cell r="E366">
            <v>60</v>
          </cell>
          <cell r="F366">
            <v>60</v>
          </cell>
          <cell r="G366">
            <v>60</v>
          </cell>
          <cell r="H366">
            <v>60</v>
          </cell>
          <cell r="I366" t="str">
            <v>Trung bình</v>
          </cell>
          <cell r="J366">
            <v>60</v>
          </cell>
        </row>
        <row r="367">
          <cell r="B367" t="str">
            <v>21020046</v>
          </cell>
          <cell r="C367" t="str">
            <v>Ngô Đức Huy</v>
          </cell>
          <cell r="D367">
            <v>37932</v>
          </cell>
          <cell r="E367">
            <v>94</v>
          </cell>
          <cell r="F367">
            <v>94</v>
          </cell>
          <cell r="G367">
            <v>94</v>
          </cell>
          <cell r="H367">
            <v>94</v>
          </cell>
          <cell r="I367" t="str">
            <v>Xuất sắc</v>
          </cell>
          <cell r="J367">
            <v>94</v>
          </cell>
        </row>
        <row r="368">
          <cell r="B368" t="str">
            <v>21020635</v>
          </cell>
          <cell r="C368" t="str">
            <v>Phan Việt Hưng</v>
          </cell>
          <cell r="D368">
            <v>37840</v>
          </cell>
          <cell r="E368">
            <v>90</v>
          </cell>
          <cell r="F368">
            <v>90</v>
          </cell>
          <cell r="G368">
            <v>90</v>
          </cell>
          <cell r="H368">
            <v>90</v>
          </cell>
          <cell r="I368" t="str">
            <v>Xuất sắc</v>
          </cell>
          <cell r="J368">
            <v>90</v>
          </cell>
        </row>
        <row r="369">
          <cell r="B369" t="str">
            <v>21020641</v>
          </cell>
          <cell r="C369" t="str">
            <v>Mạc Gia Khánh</v>
          </cell>
          <cell r="D369">
            <v>37836</v>
          </cell>
          <cell r="E369">
            <v>90</v>
          </cell>
          <cell r="F369">
            <v>90</v>
          </cell>
          <cell r="G369">
            <v>90</v>
          </cell>
          <cell r="H369">
            <v>90</v>
          </cell>
          <cell r="I369" t="str">
            <v>Xuất sắc</v>
          </cell>
          <cell r="J369">
            <v>90</v>
          </cell>
        </row>
        <row r="370">
          <cell r="B370" t="str">
            <v>21021507</v>
          </cell>
          <cell r="C370" t="str">
            <v>Nguyễn Thế Khôi</v>
          </cell>
          <cell r="D370">
            <v>37706</v>
          </cell>
          <cell r="E370">
            <v>90</v>
          </cell>
          <cell r="F370">
            <v>90</v>
          </cell>
          <cell r="G370">
            <v>90</v>
          </cell>
          <cell r="H370">
            <v>90</v>
          </cell>
          <cell r="I370" t="str">
            <v>Xuất sắc</v>
          </cell>
          <cell r="J370">
            <v>90</v>
          </cell>
        </row>
        <row r="371">
          <cell r="B371" t="str">
            <v>21020207</v>
          </cell>
          <cell r="C371" t="str">
            <v>Đoàn Đức Kiên</v>
          </cell>
          <cell r="D371">
            <v>37868</v>
          </cell>
          <cell r="E371">
            <v>90</v>
          </cell>
          <cell r="F371">
            <v>90</v>
          </cell>
          <cell r="G371">
            <v>90</v>
          </cell>
          <cell r="H371">
            <v>90</v>
          </cell>
          <cell r="I371" t="str">
            <v>Xuất sắc</v>
          </cell>
          <cell r="J371">
            <v>90</v>
          </cell>
        </row>
        <row r="372">
          <cell r="B372" t="str">
            <v>21021510</v>
          </cell>
          <cell r="C372" t="str">
            <v>Nguyễn Tuấn Kiên</v>
          </cell>
          <cell r="D372">
            <v>37692</v>
          </cell>
          <cell r="E372">
            <v>85</v>
          </cell>
          <cell r="F372">
            <v>85</v>
          </cell>
          <cell r="G372">
            <v>85</v>
          </cell>
          <cell r="H372">
            <v>85</v>
          </cell>
          <cell r="I372" t="str">
            <v>Tốt</v>
          </cell>
          <cell r="J372">
            <v>85</v>
          </cell>
        </row>
        <row r="373">
          <cell r="B373" t="str">
            <v>21020643</v>
          </cell>
          <cell r="C373" t="str">
            <v>Nguyễn Bảo Lâm</v>
          </cell>
          <cell r="D373">
            <v>37940</v>
          </cell>
          <cell r="E373">
            <v>75</v>
          </cell>
          <cell r="F373">
            <v>80</v>
          </cell>
          <cell r="G373">
            <v>80</v>
          </cell>
          <cell r="H373">
            <v>80</v>
          </cell>
          <cell r="I373" t="str">
            <v>Tốt</v>
          </cell>
          <cell r="J373">
            <v>80</v>
          </cell>
        </row>
        <row r="374">
          <cell r="B374" t="str">
            <v>21020214</v>
          </cell>
          <cell r="C374" t="str">
            <v>Trần Phương Linh</v>
          </cell>
          <cell r="D374">
            <v>37926</v>
          </cell>
          <cell r="E374">
            <v>100</v>
          </cell>
          <cell r="F374">
            <v>100</v>
          </cell>
          <cell r="G374">
            <v>100</v>
          </cell>
          <cell r="H374">
            <v>100</v>
          </cell>
          <cell r="I374" t="str">
            <v>Xuất sắc</v>
          </cell>
          <cell r="J374">
            <v>100</v>
          </cell>
        </row>
        <row r="375">
          <cell r="B375" t="str">
            <v>21020047</v>
          </cell>
          <cell r="C375" t="str">
            <v>Nguyễn Xuân Long</v>
          </cell>
          <cell r="D375">
            <v>37627</v>
          </cell>
          <cell r="E375">
            <v>80</v>
          </cell>
          <cell r="F375">
            <v>77</v>
          </cell>
          <cell r="G375">
            <v>77</v>
          </cell>
          <cell r="H375">
            <v>77</v>
          </cell>
          <cell r="I375" t="str">
            <v>Khá</v>
          </cell>
          <cell r="J375">
            <v>77</v>
          </cell>
        </row>
        <row r="376">
          <cell r="B376" t="str">
            <v>21021516</v>
          </cell>
          <cell r="C376" t="str">
            <v>Nguyễn Công Mạnh</v>
          </cell>
          <cell r="D376">
            <v>37921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 t="str">
            <v>Kém</v>
          </cell>
          <cell r="J376">
            <v>0</v>
          </cell>
        </row>
        <row r="377">
          <cell r="B377" t="str">
            <v>21020648</v>
          </cell>
          <cell r="C377" t="str">
            <v>Hoàng Đức Minh</v>
          </cell>
          <cell r="D377">
            <v>37953</v>
          </cell>
          <cell r="E377">
            <v>80</v>
          </cell>
          <cell r="F377">
            <v>75</v>
          </cell>
          <cell r="G377">
            <v>75</v>
          </cell>
          <cell r="H377">
            <v>75</v>
          </cell>
          <cell r="I377" t="str">
            <v>Khá</v>
          </cell>
          <cell r="J377">
            <v>75</v>
          </cell>
        </row>
        <row r="378">
          <cell r="B378" t="str">
            <v>21021518</v>
          </cell>
          <cell r="C378" t="str">
            <v>Nguyễn Công Tuấn Minh</v>
          </cell>
          <cell r="D378">
            <v>37967</v>
          </cell>
          <cell r="E378">
            <v>75</v>
          </cell>
          <cell r="F378">
            <v>70</v>
          </cell>
          <cell r="G378">
            <v>70</v>
          </cell>
          <cell r="H378">
            <v>70</v>
          </cell>
          <cell r="I378" t="str">
            <v>Khá</v>
          </cell>
          <cell r="J378">
            <v>70</v>
          </cell>
        </row>
        <row r="379">
          <cell r="B379" t="str">
            <v>21021520</v>
          </cell>
          <cell r="C379" t="str">
            <v>Trần Đức Minh</v>
          </cell>
          <cell r="D379">
            <v>37885</v>
          </cell>
          <cell r="E379">
            <v>80</v>
          </cell>
          <cell r="F379">
            <v>80</v>
          </cell>
          <cell r="G379">
            <v>80</v>
          </cell>
          <cell r="H379">
            <v>80</v>
          </cell>
          <cell r="I379" t="str">
            <v>Tốt</v>
          </cell>
          <cell r="J379">
            <v>80</v>
          </cell>
        </row>
        <row r="380">
          <cell r="B380" t="str">
            <v>21020049</v>
          </cell>
          <cell r="C380" t="str">
            <v>Đinh Thị Trà My</v>
          </cell>
          <cell r="D380">
            <v>37665</v>
          </cell>
          <cell r="E380">
            <v>77</v>
          </cell>
          <cell r="F380">
            <v>72</v>
          </cell>
          <cell r="G380">
            <v>67</v>
          </cell>
          <cell r="H380">
            <v>67</v>
          </cell>
          <cell r="I380" t="str">
            <v>Khá</v>
          </cell>
          <cell r="J380">
            <v>67</v>
          </cell>
        </row>
        <row r="381">
          <cell r="B381" t="str">
            <v>21020472</v>
          </cell>
          <cell r="C381" t="str">
            <v>Đào Xuân Nghĩa</v>
          </cell>
          <cell r="D381">
            <v>37777</v>
          </cell>
          <cell r="E381">
            <v>90</v>
          </cell>
          <cell r="F381">
            <v>90</v>
          </cell>
          <cell r="G381">
            <v>90</v>
          </cell>
          <cell r="H381">
            <v>90</v>
          </cell>
          <cell r="I381" t="str">
            <v>Xuất sắc</v>
          </cell>
          <cell r="J381">
            <v>90</v>
          </cell>
        </row>
        <row r="382">
          <cell r="B382" t="str">
            <v>21020473</v>
          </cell>
          <cell r="C382" t="str">
            <v>Phạm Tuấn Nghĩa</v>
          </cell>
          <cell r="D382">
            <v>37983</v>
          </cell>
          <cell r="E382">
            <v>80</v>
          </cell>
          <cell r="F382">
            <v>80</v>
          </cell>
          <cell r="G382">
            <v>80</v>
          </cell>
          <cell r="H382">
            <v>80</v>
          </cell>
          <cell r="I382" t="str">
            <v>Tốt</v>
          </cell>
          <cell r="J382">
            <v>80</v>
          </cell>
        </row>
        <row r="383">
          <cell r="B383" t="str">
            <v>21021525</v>
          </cell>
          <cell r="C383" t="str">
            <v>Nguyễn Đắc Phong</v>
          </cell>
          <cell r="D383">
            <v>37702</v>
          </cell>
          <cell r="E383">
            <v>80</v>
          </cell>
          <cell r="F383">
            <v>90</v>
          </cell>
          <cell r="G383">
            <v>90</v>
          </cell>
          <cell r="H383">
            <v>90</v>
          </cell>
          <cell r="I383" t="str">
            <v>Xuất sắc</v>
          </cell>
          <cell r="J383">
            <v>90</v>
          </cell>
        </row>
        <row r="384">
          <cell r="B384" t="str">
            <v>21020474</v>
          </cell>
          <cell r="C384" t="str">
            <v>Phùng Viết Phú</v>
          </cell>
          <cell r="D384">
            <v>37627</v>
          </cell>
          <cell r="E384">
            <v>77</v>
          </cell>
          <cell r="F384">
            <v>77</v>
          </cell>
          <cell r="G384">
            <v>77</v>
          </cell>
          <cell r="H384">
            <v>77</v>
          </cell>
          <cell r="I384" t="str">
            <v>Khá</v>
          </cell>
          <cell r="J384">
            <v>77</v>
          </cell>
        </row>
        <row r="385">
          <cell r="B385" t="str">
            <v>21021527</v>
          </cell>
          <cell r="C385" t="str">
            <v>Ngô Trần Anh Phương</v>
          </cell>
          <cell r="D385">
            <v>37671</v>
          </cell>
          <cell r="E385">
            <v>90</v>
          </cell>
          <cell r="F385">
            <v>90</v>
          </cell>
          <cell r="G385">
            <v>90</v>
          </cell>
          <cell r="H385">
            <v>90</v>
          </cell>
          <cell r="I385" t="str">
            <v>Xuất sắc</v>
          </cell>
          <cell r="J385">
            <v>90</v>
          </cell>
        </row>
        <row r="386">
          <cell r="B386" t="str">
            <v>21020229</v>
          </cell>
          <cell r="C386" t="str">
            <v>Hoàng Thái Quang</v>
          </cell>
          <cell r="D386">
            <v>37713</v>
          </cell>
          <cell r="E386">
            <v>90</v>
          </cell>
          <cell r="F386">
            <v>85</v>
          </cell>
          <cell r="G386">
            <v>85</v>
          </cell>
          <cell r="H386">
            <v>85</v>
          </cell>
          <cell r="I386" t="str">
            <v>Tốt</v>
          </cell>
          <cell r="J386">
            <v>85</v>
          </cell>
        </row>
        <row r="387">
          <cell r="B387" t="str">
            <v>21020661</v>
          </cell>
          <cell r="C387" t="str">
            <v>Phạm Minh Quang</v>
          </cell>
          <cell r="D387">
            <v>37652</v>
          </cell>
          <cell r="E387">
            <v>90</v>
          </cell>
          <cell r="F387">
            <v>90</v>
          </cell>
          <cell r="G387">
            <v>90</v>
          </cell>
          <cell r="H387">
            <v>90</v>
          </cell>
          <cell r="I387" t="str">
            <v>Xuất sắc</v>
          </cell>
          <cell r="J387">
            <v>90</v>
          </cell>
        </row>
        <row r="388">
          <cell r="B388" t="str">
            <v>21021534</v>
          </cell>
          <cell r="C388" t="str">
            <v>Nguyễn Minh Quân</v>
          </cell>
          <cell r="D388">
            <v>37956</v>
          </cell>
          <cell r="E388">
            <v>90</v>
          </cell>
          <cell r="F388">
            <v>90</v>
          </cell>
          <cell r="G388">
            <v>90</v>
          </cell>
          <cell r="H388">
            <v>90</v>
          </cell>
          <cell r="I388" t="str">
            <v>Xuất sắc</v>
          </cell>
          <cell r="J388">
            <v>90</v>
          </cell>
        </row>
        <row r="389">
          <cell r="B389" t="str">
            <v>21020234</v>
          </cell>
          <cell r="C389" t="str">
            <v>Trần Ngọc Anh Quân</v>
          </cell>
          <cell r="D389">
            <v>37870</v>
          </cell>
          <cell r="E389">
            <v>90</v>
          </cell>
          <cell r="F389">
            <v>90</v>
          </cell>
          <cell r="G389">
            <v>90</v>
          </cell>
          <cell r="H389">
            <v>90</v>
          </cell>
          <cell r="I389" t="str">
            <v>Xuất sắc</v>
          </cell>
          <cell r="J389">
            <v>90</v>
          </cell>
        </row>
        <row r="390">
          <cell r="B390" t="str">
            <v>21020662</v>
          </cell>
          <cell r="C390" t="str">
            <v>Lê Bùi Sơn</v>
          </cell>
          <cell r="D390">
            <v>37783</v>
          </cell>
          <cell r="E390">
            <v>80</v>
          </cell>
          <cell r="F390">
            <v>77</v>
          </cell>
          <cell r="G390">
            <v>77</v>
          </cell>
          <cell r="H390">
            <v>77</v>
          </cell>
          <cell r="I390" t="str">
            <v>Khá</v>
          </cell>
          <cell r="J390">
            <v>77</v>
          </cell>
        </row>
        <row r="391">
          <cell r="B391" t="str">
            <v>21020270</v>
          </cell>
          <cell r="C391" t="str">
            <v>Nguyễn Tuấn Tài</v>
          </cell>
          <cell r="D391">
            <v>37871</v>
          </cell>
          <cell r="E391">
            <v>90</v>
          </cell>
          <cell r="F391">
            <v>85</v>
          </cell>
          <cell r="G391">
            <v>85</v>
          </cell>
          <cell r="H391">
            <v>85</v>
          </cell>
          <cell r="I391" t="str">
            <v>Tốt</v>
          </cell>
          <cell r="J391">
            <v>85</v>
          </cell>
        </row>
        <row r="392">
          <cell r="B392" t="str">
            <v>21020113</v>
          </cell>
          <cell r="C392" t="str">
            <v>Phạm Ngọc Thạch</v>
          </cell>
          <cell r="D392">
            <v>37938</v>
          </cell>
          <cell r="E392">
            <v>80</v>
          </cell>
          <cell r="F392">
            <v>75</v>
          </cell>
          <cell r="G392">
            <v>75</v>
          </cell>
          <cell r="H392">
            <v>75</v>
          </cell>
          <cell r="I392" t="str">
            <v>Khá</v>
          </cell>
          <cell r="J392">
            <v>75</v>
          </cell>
        </row>
        <row r="393">
          <cell r="B393" t="str">
            <v>21020665</v>
          </cell>
          <cell r="C393" t="str">
            <v>Nguyễn Đức Thành</v>
          </cell>
          <cell r="D393">
            <v>37746</v>
          </cell>
          <cell r="E393">
            <v>66</v>
          </cell>
          <cell r="F393">
            <v>72</v>
          </cell>
          <cell r="G393">
            <v>72</v>
          </cell>
          <cell r="H393">
            <v>72</v>
          </cell>
          <cell r="I393" t="str">
            <v>Khá</v>
          </cell>
          <cell r="J393">
            <v>72</v>
          </cell>
        </row>
        <row r="394">
          <cell r="B394" t="str">
            <v>21020666</v>
          </cell>
          <cell r="C394" t="str">
            <v>Nguyễn Trọng Thành</v>
          </cell>
          <cell r="D394">
            <v>37796</v>
          </cell>
          <cell r="E394">
            <v>70</v>
          </cell>
          <cell r="F394">
            <v>62</v>
          </cell>
          <cell r="G394">
            <v>62</v>
          </cell>
          <cell r="H394">
            <v>62</v>
          </cell>
          <cell r="I394" t="str">
            <v>Trung bình</v>
          </cell>
          <cell r="J394">
            <v>62</v>
          </cell>
        </row>
        <row r="395">
          <cell r="B395" t="str">
            <v>21020668</v>
          </cell>
          <cell r="C395" t="str">
            <v>Nguyễn Hương Thảo</v>
          </cell>
          <cell r="D395">
            <v>37650</v>
          </cell>
          <cell r="E395">
            <v>90</v>
          </cell>
          <cell r="F395">
            <v>90</v>
          </cell>
          <cell r="G395">
            <v>80</v>
          </cell>
          <cell r="H395">
            <v>80</v>
          </cell>
          <cell r="I395" t="str">
            <v>Tốt</v>
          </cell>
          <cell r="J395">
            <v>80</v>
          </cell>
        </row>
        <row r="396">
          <cell r="B396" t="str">
            <v>21020246</v>
          </cell>
          <cell r="C396" t="str">
            <v>Trần Chiến Thắng</v>
          </cell>
          <cell r="D396">
            <v>37740</v>
          </cell>
          <cell r="E396">
            <v>90</v>
          </cell>
          <cell r="F396">
            <v>90</v>
          </cell>
          <cell r="G396">
            <v>90</v>
          </cell>
          <cell r="H396">
            <v>90</v>
          </cell>
          <cell r="I396" t="str">
            <v>Xuất sắc</v>
          </cell>
          <cell r="J396">
            <v>90</v>
          </cell>
        </row>
        <row r="397">
          <cell r="B397" t="str">
            <v>21020530</v>
          </cell>
          <cell r="C397" t="str">
            <v>Nguyễn Hoàng Thọ</v>
          </cell>
          <cell r="D397">
            <v>37678</v>
          </cell>
          <cell r="E397">
            <v>80</v>
          </cell>
          <cell r="F397">
            <v>80</v>
          </cell>
          <cell r="G397">
            <v>80</v>
          </cell>
          <cell r="H397">
            <v>80</v>
          </cell>
          <cell r="I397" t="str">
            <v>Tốt</v>
          </cell>
          <cell r="J397">
            <v>80</v>
          </cell>
        </row>
        <row r="398">
          <cell r="B398" t="str">
            <v>21021545</v>
          </cell>
          <cell r="C398" t="str">
            <v>Đỗ Thị Trang</v>
          </cell>
          <cell r="D398">
            <v>37762</v>
          </cell>
          <cell r="E398">
            <v>85</v>
          </cell>
          <cell r="F398">
            <v>85</v>
          </cell>
          <cell r="G398">
            <v>85</v>
          </cell>
          <cell r="H398">
            <v>85</v>
          </cell>
          <cell r="I398" t="str">
            <v>Tốt</v>
          </cell>
          <cell r="J398">
            <v>85</v>
          </cell>
        </row>
        <row r="399">
          <cell r="B399" t="str">
            <v>21021547</v>
          </cell>
          <cell r="C399" t="str">
            <v>Nguyễn Hữu Trọng</v>
          </cell>
          <cell r="D399">
            <v>37982</v>
          </cell>
          <cell r="E399">
            <v>85</v>
          </cell>
          <cell r="F399">
            <v>80</v>
          </cell>
          <cell r="G399">
            <v>80</v>
          </cell>
          <cell r="H399">
            <v>80</v>
          </cell>
          <cell r="I399" t="str">
            <v>Tốt</v>
          </cell>
          <cell r="J399">
            <v>80</v>
          </cell>
        </row>
        <row r="400">
          <cell r="B400" t="str">
            <v>21021548</v>
          </cell>
          <cell r="C400" t="str">
            <v>Phạm Đức Trung</v>
          </cell>
          <cell r="D400">
            <v>37646</v>
          </cell>
          <cell r="E400">
            <v>80</v>
          </cell>
          <cell r="F400">
            <v>80</v>
          </cell>
          <cell r="G400">
            <v>80</v>
          </cell>
          <cell r="H400">
            <v>80</v>
          </cell>
          <cell r="I400" t="str">
            <v>Tốt</v>
          </cell>
          <cell r="J400">
            <v>80</v>
          </cell>
        </row>
        <row r="401">
          <cell r="B401" t="str">
            <v>21021549</v>
          </cell>
          <cell r="C401" t="str">
            <v>Hoàng Quốc Tuấn</v>
          </cell>
          <cell r="D401">
            <v>37931</v>
          </cell>
          <cell r="E401">
            <v>90</v>
          </cell>
          <cell r="F401">
            <v>0</v>
          </cell>
          <cell r="G401">
            <v>0</v>
          </cell>
          <cell r="H401">
            <v>85</v>
          </cell>
          <cell r="I401" t="str">
            <v>Tốt</v>
          </cell>
          <cell r="J401">
            <v>85</v>
          </cell>
        </row>
        <row r="402">
          <cell r="B402" t="str">
            <v>21020664</v>
          </cell>
          <cell r="C402" t="str">
            <v>Vũ Minh Tuấn</v>
          </cell>
          <cell r="D402">
            <v>37983</v>
          </cell>
          <cell r="E402">
            <v>80</v>
          </cell>
          <cell r="F402">
            <v>75</v>
          </cell>
          <cell r="G402">
            <v>75</v>
          </cell>
          <cell r="H402">
            <v>75</v>
          </cell>
          <cell r="I402" t="str">
            <v>Khá</v>
          </cell>
          <cell r="J402">
            <v>75</v>
          </cell>
        </row>
        <row r="403">
          <cell r="B403" t="str">
            <v>21020674</v>
          </cell>
          <cell r="C403" t="str">
            <v>Chu Ngọc Vượng</v>
          </cell>
          <cell r="D403">
            <v>37885</v>
          </cell>
          <cell r="E403">
            <v>90</v>
          </cell>
          <cell r="F403">
            <v>90</v>
          </cell>
          <cell r="G403">
            <v>90</v>
          </cell>
          <cell r="H403">
            <v>90</v>
          </cell>
          <cell r="I403" t="str">
            <v>Xuất sắc</v>
          </cell>
          <cell r="J403">
            <v>90</v>
          </cell>
        </row>
        <row r="404">
          <cell r="B404" t="str">
            <v>21021453</v>
          </cell>
          <cell r="C404" t="str">
            <v>Hà Tùng Anh</v>
          </cell>
          <cell r="D404">
            <v>37936</v>
          </cell>
          <cell r="E404">
            <v>80</v>
          </cell>
          <cell r="F404">
            <v>90</v>
          </cell>
          <cell r="G404">
            <v>90</v>
          </cell>
          <cell r="H404">
            <v>90</v>
          </cell>
          <cell r="I404" t="str">
            <v>Xuất sắc</v>
          </cell>
          <cell r="J404">
            <v>90</v>
          </cell>
        </row>
        <row r="405">
          <cell r="B405" t="str">
            <v>21020104</v>
          </cell>
          <cell r="C405" t="str">
            <v>Khương Vũ Trâm Anh</v>
          </cell>
          <cell r="D405">
            <v>37940</v>
          </cell>
          <cell r="E405">
            <v>90</v>
          </cell>
          <cell r="F405">
            <v>90</v>
          </cell>
          <cell r="G405">
            <v>90</v>
          </cell>
          <cell r="H405">
            <v>90</v>
          </cell>
          <cell r="I405" t="str">
            <v>Xuất sắc</v>
          </cell>
          <cell r="J405">
            <v>90</v>
          </cell>
        </row>
        <row r="406">
          <cell r="B406" t="str">
            <v>21020165</v>
          </cell>
          <cell r="C406" t="str">
            <v>Nguyễn Hà Hoàng Anh</v>
          </cell>
          <cell r="D406">
            <v>37717</v>
          </cell>
          <cell r="E406">
            <v>90</v>
          </cell>
          <cell r="F406">
            <v>90</v>
          </cell>
          <cell r="G406">
            <v>90</v>
          </cell>
          <cell r="H406">
            <v>90</v>
          </cell>
          <cell r="I406" t="str">
            <v>Xuất sắc</v>
          </cell>
          <cell r="J406">
            <v>90</v>
          </cell>
        </row>
        <row r="407">
          <cell r="B407" t="str">
            <v>21020606</v>
          </cell>
          <cell r="C407" t="str">
            <v>Trần Đức Anh</v>
          </cell>
          <cell r="D407">
            <v>37630</v>
          </cell>
          <cell r="E407">
            <v>90</v>
          </cell>
          <cell r="F407">
            <v>90</v>
          </cell>
          <cell r="G407">
            <v>90</v>
          </cell>
          <cell r="H407">
            <v>90</v>
          </cell>
          <cell r="I407" t="str">
            <v>Xuất sắc</v>
          </cell>
          <cell r="J407">
            <v>90</v>
          </cell>
        </row>
        <row r="408">
          <cell r="B408" t="str">
            <v>21020607</v>
          </cell>
          <cell r="C408" t="str">
            <v>Phạm Hoàng Ân</v>
          </cell>
          <cell r="D408">
            <v>37630</v>
          </cell>
          <cell r="E408">
            <v>92</v>
          </cell>
          <cell r="F408">
            <v>87</v>
          </cell>
          <cell r="G408">
            <v>87</v>
          </cell>
          <cell r="H408">
            <v>87</v>
          </cell>
          <cell r="I408" t="str">
            <v>Tốt</v>
          </cell>
          <cell r="J408">
            <v>87</v>
          </cell>
        </row>
        <row r="409">
          <cell r="B409" t="str">
            <v>21020608</v>
          </cell>
          <cell r="C409" t="str">
            <v>Lê Trọng Bảo</v>
          </cell>
          <cell r="D409">
            <v>37647</v>
          </cell>
          <cell r="E409">
            <v>82</v>
          </cell>
          <cell r="F409">
            <v>82</v>
          </cell>
          <cell r="G409">
            <v>82</v>
          </cell>
          <cell r="H409">
            <v>82</v>
          </cell>
          <cell r="I409" t="str">
            <v>Tốt</v>
          </cell>
          <cell r="J409">
            <v>82</v>
          </cell>
        </row>
        <row r="410">
          <cell r="B410" t="str">
            <v>21021455</v>
          </cell>
          <cell r="C410" t="str">
            <v>Nguyễn Tiến Bắc</v>
          </cell>
          <cell r="D410">
            <v>37917</v>
          </cell>
          <cell r="E410">
            <v>80</v>
          </cell>
          <cell r="F410">
            <v>77</v>
          </cell>
          <cell r="G410">
            <v>77</v>
          </cell>
          <cell r="H410">
            <v>77</v>
          </cell>
          <cell r="I410" t="str">
            <v>Khá</v>
          </cell>
          <cell r="J410">
            <v>77</v>
          </cell>
        </row>
        <row r="411">
          <cell r="B411" t="str">
            <v>21021456</v>
          </cell>
          <cell r="C411" t="str">
            <v>Hồ Thị Thanh Bình</v>
          </cell>
          <cell r="D411">
            <v>37675</v>
          </cell>
          <cell r="E411">
            <v>90</v>
          </cell>
          <cell r="F411">
            <v>90</v>
          </cell>
          <cell r="G411">
            <v>90</v>
          </cell>
          <cell r="H411">
            <v>90</v>
          </cell>
          <cell r="I411" t="str">
            <v>Xuất sắc</v>
          </cell>
          <cell r="J411">
            <v>90</v>
          </cell>
        </row>
        <row r="412">
          <cell r="B412" t="str">
            <v>21020460</v>
          </cell>
          <cell r="C412" t="str">
            <v>Vũ Bảo Châu</v>
          </cell>
          <cell r="D412">
            <v>37723</v>
          </cell>
          <cell r="E412">
            <v>90</v>
          </cell>
          <cell r="F412">
            <v>85</v>
          </cell>
          <cell r="G412">
            <v>85</v>
          </cell>
          <cell r="H412">
            <v>85</v>
          </cell>
          <cell r="I412" t="str">
            <v>Tốt</v>
          </cell>
          <cell r="J412">
            <v>85</v>
          </cell>
        </row>
        <row r="413">
          <cell r="B413" t="str">
            <v>21021458</v>
          </cell>
          <cell r="C413" t="str">
            <v>Lê Quang Chính</v>
          </cell>
          <cell r="D413">
            <v>37790</v>
          </cell>
          <cell r="E413">
            <v>75</v>
          </cell>
          <cell r="F413">
            <v>75</v>
          </cell>
          <cell r="G413">
            <v>75</v>
          </cell>
          <cell r="H413">
            <v>75</v>
          </cell>
          <cell r="I413" t="str">
            <v>Khá</v>
          </cell>
          <cell r="J413">
            <v>75</v>
          </cell>
        </row>
        <row r="414">
          <cell r="B414" t="str">
            <v>21021463</v>
          </cell>
          <cell r="C414" t="str">
            <v>Đỗ Tiến Dũng</v>
          </cell>
          <cell r="D414">
            <v>37908</v>
          </cell>
          <cell r="E414">
            <v>80</v>
          </cell>
          <cell r="F414">
            <v>72</v>
          </cell>
          <cell r="G414">
            <v>72</v>
          </cell>
          <cell r="H414">
            <v>72</v>
          </cell>
          <cell r="I414" t="str">
            <v>Khá</v>
          </cell>
          <cell r="J414">
            <v>72</v>
          </cell>
        </row>
        <row r="415">
          <cell r="B415" t="str">
            <v>21021467</v>
          </cell>
          <cell r="C415" t="str">
            <v>Nguyễn Hoàng Anh Dũng</v>
          </cell>
          <cell r="D415">
            <v>37678</v>
          </cell>
          <cell r="E415">
            <v>85</v>
          </cell>
          <cell r="F415">
            <v>85</v>
          </cell>
          <cell r="G415">
            <v>85</v>
          </cell>
          <cell r="H415">
            <v>85</v>
          </cell>
          <cell r="I415" t="str">
            <v>Tốt</v>
          </cell>
          <cell r="J415">
            <v>85</v>
          </cell>
        </row>
        <row r="416">
          <cell r="B416" t="str">
            <v>21020461</v>
          </cell>
          <cell r="C416" t="str">
            <v>Đặng Sỹ Duy</v>
          </cell>
          <cell r="D416">
            <v>37699</v>
          </cell>
          <cell r="E416">
            <v>91</v>
          </cell>
          <cell r="F416">
            <v>85</v>
          </cell>
          <cell r="G416">
            <v>85</v>
          </cell>
          <cell r="H416">
            <v>85</v>
          </cell>
          <cell r="I416" t="str">
            <v>Tốt</v>
          </cell>
          <cell r="J416">
            <v>85</v>
          </cell>
        </row>
        <row r="417">
          <cell r="B417" t="str">
            <v>21020178</v>
          </cell>
          <cell r="C417" t="str">
            <v>Nguyễn Anh Duy</v>
          </cell>
          <cell r="D417">
            <v>37977</v>
          </cell>
          <cell r="E417">
            <v>90</v>
          </cell>
          <cell r="F417">
            <v>90</v>
          </cell>
          <cell r="G417">
            <v>90</v>
          </cell>
          <cell r="H417">
            <v>90</v>
          </cell>
          <cell r="I417" t="str">
            <v>Xuất sắc</v>
          </cell>
          <cell r="J417">
            <v>90</v>
          </cell>
        </row>
        <row r="418">
          <cell r="B418" t="str">
            <v>21021469</v>
          </cell>
          <cell r="C418" t="str">
            <v>Vũ Hoàng Duy</v>
          </cell>
          <cell r="D418">
            <v>37905</v>
          </cell>
          <cell r="E418">
            <v>90</v>
          </cell>
          <cell r="F418">
            <v>90</v>
          </cell>
          <cell r="G418">
            <v>90</v>
          </cell>
          <cell r="H418">
            <v>90</v>
          </cell>
          <cell r="I418" t="str">
            <v>Xuất sắc</v>
          </cell>
          <cell r="J418">
            <v>90</v>
          </cell>
        </row>
        <row r="419">
          <cell r="B419" t="str">
            <v>21020560</v>
          </cell>
          <cell r="C419" t="str">
            <v>Lê Quý Dương</v>
          </cell>
          <cell r="D419">
            <v>37937</v>
          </cell>
          <cell r="E419">
            <v>82</v>
          </cell>
          <cell r="F419">
            <v>90</v>
          </cell>
          <cell r="G419">
            <v>90</v>
          </cell>
          <cell r="H419">
            <v>90</v>
          </cell>
          <cell r="I419" t="str">
            <v>Xuất sắc</v>
          </cell>
          <cell r="J419">
            <v>90</v>
          </cell>
        </row>
        <row r="420">
          <cell r="B420" t="str">
            <v>21021473</v>
          </cell>
          <cell r="C420" t="str">
            <v>Phạm Tùng Dương</v>
          </cell>
          <cell r="D420">
            <v>37896</v>
          </cell>
          <cell r="E420">
            <v>70</v>
          </cell>
          <cell r="F420">
            <v>72</v>
          </cell>
          <cell r="G420">
            <v>72</v>
          </cell>
          <cell r="H420">
            <v>72</v>
          </cell>
          <cell r="I420" t="str">
            <v>Khá</v>
          </cell>
          <cell r="J420">
            <v>72</v>
          </cell>
        </row>
        <row r="421">
          <cell r="B421" t="str">
            <v>21020618</v>
          </cell>
          <cell r="C421" t="str">
            <v>Nguyễn Tất Đạt</v>
          </cell>
          <cell r="D421">
            <v>37953</v>
          </cell>
          <cell r="E421">
            <v>90</v>
          </cell>
          <cell r="F421">
            <v>90</v>
          </cell>
          <cell r="G421">
            <v>90</v>
          </cell>
          <cell r="H421">
            <v>90</v>
          </cell>
          <cell r="I421" t="str">
            <v>Xuất sắc</v>
          </cell>
          <cell r="J421">
            <v>90</v>
          </cell>
        </row>
        <row r="422">
          <cell r="B422" t="str">
            <v>21021477</v>
          </cell>
          <cell r="C422" t="str">
            <v>Trịnh Xuân Đạt</v>
          </cell>
          <cell r="D422">
            <v>37664</v>
          </cell>
          <cell r="E422">
            <v>90</v>
          </cell>
          <cell r="F422">
            <v>100</v>
          </cell>
          <cell r="G422">
            <v>100</v>
          </cell>
          <cell r="H422">
            <v>100</v>
          </cell>
          <cell r="I422" t="str">
            <v>Xuất sắc</v>
          </cell>
          <cell r="J422">
            <v>100</v>
          </cell>
        </row>
        <row r="423">
          <cell r="B423" t="str">
            <v>21021478</v>
          </cell>
          <cell r="C423" t="str">
            <v>Nguyễn Khoa Đăng</v>
          </cell>
          <cell r="D423">
            <v>37719</v>
          </cell>
          <cell r="E423">
            <v>80</v>
          </cell>
          <cell r="F423">
            <v>90</v>
          </cell>
          <cell r="G423">
            <v>90</v>
          </cell>
          <cell r="H423">
            <v>90</v>
          </cell>
          <cell r="I423" t="str">
            <v>Xuất sắc</v>
          </cell>
          <cell r="J423">
            <v>90</v>
          </cell>
        </row>
        <row r="424">
          <cell r="B424" t="str">
            <v>21021480</v>
          </cell>
          <cell r="C424" t="str">
            <v>Lê Hồng Đức</v>
          </cell>
          <cell r="D424">
            <v>37768</v>
          </cell>
          <cell r="E424">
            <v>67</v>
          </cell>
          <cell r="F424">
            <v>77</v>
          </cell>
          <cell r="G424">
            <v>77</v>
          </cell>
          <cell r="H424">
            <v>77</v>
          </cell>
          <cell r="I424" t="str">
            <v>Khá</v>
          </cell>
          <cell r="J424">
            <v>77</v>
          </cell>
        </row>
        <row r="425">
          <cell r="B425" t="str">
            <v>21021482</v>
          </cell>
          <cell r="C425" t="str">
            <v>Phạm Minh Đức</v>
          </cell>
          <cell r="D425">
            <v>37663</v>
          </cell>
          <cell r="E425">
            <v>90</v>
          </cell>
          <cell r="F425">
            <v>90</v>
          </cell>
          <cell r="G425">
            <v>90</v>
          </cell>
          <cell r="H425">
            <v>90</v>
          </cell>
          <cell r="I425" t="str">
            <v>Xuất sắc</v>
          </cell>
          <cell r="J425">
            <v>90</v>
          </cell>
        </row>
        <row r="426">
          <cell r="B426" t="str">
            <v>21021483</v>
          </cell>
          <cell r="C426" t="str">
            <v>Trần Minh Đức</v>
          </cell>
          <cell r="D426">
            <v>37971</v>
          </cell>
          <cell r="E426">
            <v>90</v>
          </cell>
          <cell r="F426">
            <v>90</v>
          </cell>
          <cell r="G426">
            <v>90</v>
          </cell>
          <cell r="H426">
            <v>90</v>
          </cell>
          <cell r="I426" t="str">
            <v>Xuất sắc</v>
          </cell>
          <cell r="J426">
            <v>90</v>
          </cell>
        </row>
        <row r="427">
          <cell r="B427" t="str">
            <v>21021485</v>
          </cell>
          <cell r="C427" t="str">
            <v>Trương Quỳnh Giang</v>
          </cell>
          <cell r="D427">
            <v>37759</v>
          </cell>
          <cell r="E427">
            <v>65</v>
          </cell>
          <cell r="F427">
            <v>72</v>
          </cell>
          <cell r="G427">
            <v>0</v>
          </cell>
          <cell r="H427">
            <v>75</v>
          </cell>
          <cell r="I427" t="str">
            <v>Khá</v>
          </cell>
          <cell r="J427">
            <v>75</v>
          </cell>
        </row>
        <row r="428">
          <cell r="B428" t="str">
            <v>21020621</v>
          </cell>
          <cell r="C428" t="str">
            <v>Lê Hoàng Minh Hà</v>
          </cell>
          <cell r="D428">
            <v>37962</v>
          </cell>
          <cell r="E428">
            <v>90</v>
          </cell>
          <cell r="F428">
            <v>90</v>
          </cell>
          <cell r="G428">
            <v>90</v>
          </cell>
          <cell r="H428">
            <v>90</v>
          </cell>
          <cell r="I428" t="str">
            <v>Xuất sắc</v>
          </cell>
          <cell r="J428">
            <v>90</v>
          </cell>
        </row>
        <row r="429">
          <cell r="B429" t="str">
            <v>21020192</v>
          </cell>
          <cell r="C429" t="str">
            <v>Đỗ Lý Minh Hải</v>
          </cell>
          <cell r="D429">
            <v>37897</v>
          </cell>
          <cell r="E429">
            <v>80</v>
          </cell>
          <cell r="F429">
            <v>80</v>
          </cell>
          <cell r="G429">
            <v>80</v>
          </cell>
          <cell r="H429">
            <v>80</v>
          </cell>
          <cell r="I429" t="str">
            <v>Tốt</v>
          </cell>
          <cell r="J429">
            <v>80</v>
          </cell>
        </row>
        <row r="430">
          <cell r="B430" t="str">
            <v>21020624</v>
          </cell>
          <cell r="C430" t="str">
            <v>Nguyễn Long Hải</v>
          </cell>
          <cell r="D430">
            <v>37703</v>
          </cell>
          <cell r="E430">
            <v>90</v>
          </cell>
          <cell r="F430">
            <v>85</v>
          </cell>
          <cell r="G430">
            <v>85</v>
          </cell>
          <cell r="H430">
            <v>85</v>
          </cell>
          <cell r="I430" t="str">
            <v>Tốt</v>
          </cell>
          <cell r="J430">
            <v>85</v>
          </cell>
        </row>
        <row r="431">
          <cell r="B431" t="str">
            <v>21020197</v>
          </cell>
          <cell r="C431" t="str">
            <v>Đinh Xuân Hiền</v>
          </cell>
          <cell r="D431">
            <v>37908</v>
          </cell>
          <cell r="E431">
            <v>94</v>
          </cell>
          <cell r="F431">
            <v>0</v>
          </cell>
          <cell r="G431">
            <v>94</v>
          </cell>
          <cell r="H431">
            <v>94</v>
          </cell>
          <cell r="I431" t="str">
            <v>Xuất sắc</v>
          </cell>
          <cell r="J431">
            <v>94</v>
          </cell>
        </row>
        <row r="432">
          <cell r="B432" t="str">
            <v>21021488</v>
          </cell>
          <cell r="C432" t="str">
            <v>Nguyễn Vinh Hiển</v>
          </cell>
          <cell r="D432">
            <v>37802</v>
          </cell>
          <cell r="E432">
            <v>90</v>
          </cell>
          <cell r="F432">
            <v>90</v>
          </cell>
          <cell r="G432">
            <v>90</v>
          </cell>
          <cell r="H432">
            <v>90</v>
          </cell>
          <cell r="I432" t="str">
            <v>Xuất sắc</v>
          </cell>
          <cell r="J432">
            <v>90</v>
          </cell>
        </row>
        <row r="433">
          <cell r="B433" t="str">
            <v>21021489</v>
          </cell>
          <cell r="C433" t="str">
            <v>Cao Chí Hiếu</v>
          </cell>
          <cell r="D433">
            <v>37622</v>
          </cell>
          <cell r="E433">
            <v>80</v>
          </cell>
          <cell r="F433">
            <v>72</v>
          </cell>
          <cell r="G433">
            <v>72</v>
          </cell>
          <cell r="H433">
            <v>72</v>
          </cell>
          <cell r="I433" t="str">
            <v>Khá</v>
          </cell>
          <cell r="J433">
            <v>72</v>
          </cell>
        </row>
        <row r="434">
          <cell r="B434" t="str">
            <v>21021493</v>
          </cell>
          <cell r="C434" t="str">
            <v>Nguyễn Trung Hiếu</v>
          </cell>
          <cell r="D434">
            <v>37845</v>
          </cell>
          <cell r="E434">
            <v>85</v>
          </cell>
          <cell r="F434">
            <v>90</v>
          </cell>
          <cell r="G434">
            <v>90</v>
          </cell>
          <cell r="H434">
            <v>90</v>
          </cell>
          <cell r="I434" t="str">
            <v>Xuất sắc</v>
          </cell>
          <cell r="J434">
            <v>90</v>
          </cell>
        </row>
        <row r="435">
          <cell r="B435" t="str">
            <v>21020464</v>
          </cell>
          <cell r="C435" t="str">
            <v>Phạm Minh Hiếu</v>
          </cell>
          <cell r="D435">
            <v>37764</v>
          </cell>
          <cell r="E435">
            <v>70</v>
          </cell>
          <cell r="F435">
            <v>70</v>
          </cell>
          <cell r="G435">
            <v>70</v>
          </cell>
          <cell r="H435">
            <v>70</v>
          </cell>
          <cell r="I435" t="str">
            <v>Khá</v>
          </cell>
          <cell r="J435">
            <v>70</v>
          </cell>
        </row>
        <row r="436">
          <cell r="B436" t="str">
            <v>21021496</v>
          </cell>
          <cell r="C436" t="str">
            <v>Đinh Nho Hoàng</v>
          </cell>
          <cell r="D436">
            <v>37846</v>
          </cell>
          <cell r="E436">
            <v>80</v>
          </cell>
          <cell r="F436">
            <v>90</v>
          </cell>
          <cell r="G436">
            <v>90</v>
          </cell>
          <cell r="H436">
            <v>90</v>
          </cell>
          <cell r="I436" t="str">
            <v>Xuất sắc</v>
          </cell>
          <cell r="J436">
            <v>90</v>
          </cell>
        </row>
        <row r="437">
          <cell r="B437" t="str">
            <v>21020630</v>
          </cell>
          <cell r="C437" t="str">
            <v>Phạm Huy Hoàng</v>
          </cell>
          <cell r="D437">
            <v>37625</v>
          </cell>
          <cell r="E437">
            <v>90</v>
          </cell>
          <cell r="F437">
            <v>90</v>
          </cell>
          <cell r="G437">
            <v>90</v>
          </cell>
          <cell r="H437">
            <v>90</v>
          </cell>
          <cell r="I437" t="str">
            <v>Xuất sắc</v>
          </cell>
          <cell r="J437">
            <v>90</v>
          </cell>
        </row>
        <row r="438">
          <cell r="B438" t="str">
            <v>21020632</v>
          </cell>
          <cell r="C438" t="str">
            <v>Vũ Việt Hoàng</v>
          </cell>
          <cell r="D438">
            <v>37897</v>
          </cell>
          <cell r="E438">
            <v>80</v>
          </cell>
          <cell r="F438">
            <v>72</v>
          </cell>
          <cell r="G438">
            <v>72</v>
          </cell>
          <cell r="H438">
            <v>72</v>
          </cell>
          <cell r="I438" t="str">
            <v>Khá</v>
          </cell>
          <cell r="J438">
            <v>72</v>
          </cell>
        </row>
        <row r="439">
          <cell r="B439" t="str">
            <v>21020518</v>
          </cell>
          <cell r="C439" t="str">
            <v>Hoàng Mạnh Hùng</v>
          </cell>
          <cell r="D439">
            <v>37946</v>
          </cell>
          <cell r="E439">
            <v>91</v>
          </cell>
          <cell r="F439">
            <v>91</v>
          </cell>
          <cell r="G439">
            <v>91</v>
          </cell>
          <cell r="H439">
            <v>91</v>
          </cell>
          <cell r="I439" t="str">
            <v>Xuất sắc</v>
          </cell>
          <cell r="J439">
            <v>91</v>
          </cell>
        </row>
        <row r="440">
          <cell r="B440" t="str">
            <v>21020203</v>
          </cell>
          <cell r="C440" t="str">
            <v>Bùi Tấn Huy</v>
          </cell>
          <cell r="D440">
            <v>37684</v>
          </cell>
          <cell r="E440">
            <v>85</v>
          </cell>
          <cell r="F440">
            <v>85</v>
          </cell>
          <cell r="G440">
            <v>85</v>
          </cell>
          <cell r="H440">
            <v>85</v>
          </cell>
          <cell r="I440" t="str">
            <v>Tốt</v>
          </cell>
          <cell r="J440">
            <v>85</v>
          </cell>
        </row>
        <row r="441">
          <cell r="B441" t="str">
            <v>21020204</v>
          </cell>
          <cell r="C441" t="str">
            <v>Nguyễn Quang Huy</v>
          </cell>
          <cell r="D441">
            <v>37831</v>
          </cell>
          <cell r="E441">
            <v>65</v>
          </cell>
          <cell r="F441">
            <v>75</v>
          </cell>
          <cell r="G441">
            <v>75</v>
          </cell>
          <cell r="H441">
            <v>75</v>
          </cell>
          <cell r="I441" t="str">
            <v>Khá</v>
          </cell>
          <cell r="J441">
            <v>75</v>
          </cell>
        </row>
        <row r="442">
          <cell r="B442" t="str">
            <v>21020520</v>
          </cell>
          <cell r="C442" t="str">
            <v>Nguyễn Tuấn Hưng</v>
          </cell>
          <cell r="D442">
            <v>37791</v>
          </cell>
          <cell r="E442">
            <v>80</v>
          </cell>
          <cell r="F442">
            <v>80</v>
          </cell>
          <cell r="G442">
            <v>80</v>
          </cell>
          <cell r="H442">
            <v>80</v>
          </cell>
          <cell r="I442" t="str">
            <v>Tốt</v>
          </cell>
          <cell r="J442">
            <v>80</v>
          </cell>
        </row>
        <row r="443">
          <cell r="B443" t="str">
            <v>21020206</v>
          </cell>
          <cell r="C443" t="str">
            <v>Vũ Hoàng Hưng</v>
          </cell>
          <cell r="D443">
            <v>37638</v>
          </cell>
          <cell r="E443">
            <v>75</v>
          </cell>
          <cell r="F443">
            <v>75</v>
          </cell>
          <cell r="G443">
            <v>75</v>
          </cell>
          <cell r="H443">
            <v>75</v>
          </cell>
          <cell r="I443" t="str">
            <v>Khá</v>
          </cell>
          <cell r="J443">
            <v>75</v>
          </cell>
        </row>
        <row r="444">
          <cell r="B444" t="str">
            <v>21020267</v>
          </cell>
          <cell r="C444" t="str">
            <v>Nguyễn Nam Khánh</v>
          </cell>
          <cell r="D444">
            <v>37857</v>
          </cell>
          <cell r="E444">
            <v>90</v>
          </cell>
          <cell r="F444">
            <v>90</v>
          </cell>
          <cell r="G444">
            <v>90</v>
          </cell>
          <cell r="H444">
            <v>90</v>
          </cell>
          <cell r="I444" t="str">
            <v>Xuất sắc</v>
          </cell>
          <cell r="J444">
            <v>90</v>
          </cell>
        </row>
        <row r="445">
          <cell r="B445" t="str">
            <v>21020211</v>
          </cell>
          <cell r="C445" t="str">
            <v>Trịnh Minh Khôi</v>
          </cell>
          <cell r="D445">
            <v>37885</v>
          </cell>
          <cell r="E445">
            <v>85</v>
          </cell>
          <cell r="F445">
            <v>85</v>
          </cell>
          <cell r="G445">
            <v>85</v>
          </cell>
          <cell r="H445">
            <v>85</v>
          </cell>
          <cell r="I445" t="str">
            <v>Tốt</v>
          </cell>
          <cell r="J445">
            <v>85</v>
          </cell>
        </row>
        <row r="446">
          <cell r="B446" t="str">
            <v>21020637</v>
          </cell>
          <cell r="C446" t="str">
            <v>Hoàng Trung Kiên</v>
          </cell>
          <cell r="D446">
            <v>37976</v>
          </cell>
          <cell r="E446">
            <v>85</v>
          </cell>
          <cell r="F446">
            <v>85</v>
          </cell>
          <cell r="G446">
            <v>85</v>
          </cell>
          <cell r="H446">
            <v>85</v>
          </cell>
          <cell r="I446" t="str">
            <v>Tốt</v>
          </cell>
          <cell r="J446">
            <v>85</v>
          </cell>
        </row>
        <row r="447">
          <cell r="B447" t="str">
            <v>21020639</v>
          </cell>
          <cell r="C447" t="str">
            <v>Phùng Chí Kiên</v>
          </cell>
          <cell r="D447">
            <v>37853</v>
          </cell>
          <cell r="E447">
            <v>80</v>
          </cell>
          <cell r="F447">
            <v>72</v>
          </cell>
          <cell r="G447">
            <v>72</v>
          </cell>
          <cell r="H447">
            <v>72</v>
          </cell>
          <cell r="I447" t="str">
            <v>Khá</v>
          </cell>
          <cell r="J447">
            <v>72</v>
          </cell>
        </row>
        <row r="448">
          <cell r="B448" t="str">
            <v>21020644</v>
          </cell>
          <cell r="C448" t="str">
            <v>Lê Viết Việt Linh</v>
          </cell>
          <cell r="D448">
            <v>37871</v>
          </cell>
          <cell r="E448">
            <v>90</v>
          </cell>
          <cell r="F448">
            <v>90</v>
          </cell>
          <cell r="G448">
            <v>90</v>
          </cell>
          <cell r="H448">
            <v>90</v>
          </cell>
          <cell r="I448" t="str">
            <v>Xuất sắc</v>
          </cell>
          <cell r="J448">
            <v>90</v>
          </cell>
        </row>
        <row r="449">
          <cell r="B449" t="str">
            <v>21020645</v>
          </cell>
          <cell r="C449" t="str">
            <v>Trịnh Thái Linh</v>
          </cell>
          <cell r="D449">
            <v>37895</v>
          </cell>
          <cell r="E449">
            <v>85</v>
          </cell>
          <cell r="F449">
            <v>85</v>
          </cell>
          <cell r="G449">
            <v>85</v>
          </cell>
          <cell r="H449">
            <v>85</v>
          </cell>
          <cell r="I449" t="str">
            <v>Tốt</v>
          </cell>
          <cell r="J449">
            <v>85</v>
          </cell>
        </row>
        <row r="450">
          <cell r="B450" t="str">
            <v>21020215</v>
          </cell>
          <cell r="C450" t="str">
            <v>Vũ Đức Long</v>
          </cell>
          <cell r="D450">
            <v>37945</v>
          </cell>
          <cell r="E450">
            <v>70</v>
          </cell>
          <cell r="F450">
            <v>72</v>
          </cell>
          <cell r="G450">
            <v>72</v>
          </cell>
          <cell r="H450">
            <v>72</v>
          </cell>
          <cell r="I450" t="str">
            <v>Khá</v>
          </cell>
          <cell r="J450">
            <v>72</v>
          </cell>
        </row>
        <row r="451">
          <cell r="B451" t="str">
            <v>21020217</v>
          </cell>
          <cell r="C451" t="str">
            <v>Nguyễn Khánh Ly</v>
          </cell>
          <cell r="D451">
            <v>37864</v>
          </cell>
          <cell r="E451">
            <v>90</v>
          </cell>
          <cell r="F451">
            <v>85</v>
          </cell>
          <cell r="G451">
            <v>85</v>
          </cell>
          <cell r="H451">
            <v>85</v>
          </cell>
          <cell r="I451" t="str">
            <v>Tốt</v>
          </cell>
          <cell r="J451">
            <v>85</v>
          </cell>
        </row>
        <row r="452">
          <cell r="B452" t="str">
            <v>21020220</v>
          </cell>
          <cell r="C452" t="str">
            <v>Đoàn Ngọc Minh</v>
          </cell>
          <cell r="D452">
            <v>37715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 t="str">
            <v>Kém</v>
          </cell>
          <cell r="J452">
            <v>0</v>
          </cell>
        </row>
        <row r="453">
          <cell r="B453" t="str">
            <v>21021519</v>
          </cell>
          <cell r="C453" t="str">
            <v>Nguyễn Ngọc Minh</v>
          </cell>
          <cell r="D453">
            <v>37948</v>
          </cell>
          <cell r="E453">
            <v>80</v>
          </cell>
          <cell r="F453">
            <v>90</v>
          </cell>
          <cell r="G453">
            <v>90</v>
          </cell>
          <cell r="H453">
            <v>90</v>
          </cell>
          <cell r="I453" t="str">
            <v>Xuất sắc</v>
          </cell>
          <cell r="J453">
            <v>90</v>
          </cell>
        </row>
        <row r="454">
          <cell r="B454" t="str">
            <v>21020654</v>
          </cell>
          <cell r="C454" t="str">
            <v>Võ Kim Minh</v>
          </cell>
          <cell r="D454">
            <v>37673</v>
          </cell>
          <cell r="E454">
            <v>75</v>
          </cell>
          <cell r="F454">
            <v>90</v>
          </cell>
          <cell r="G454">
            <v>90</v>
          </cell>
          <cell r="H454">
            <v>90</v>
          </cell>
          <cell r="I454" t="str">
            <v>Xuất sắc</v>
          </cell>
          <cell r="J454">
            <v>90</v>
          </cell>
        </row>
        <row r="455">
          <cell r="B455" t="str">
            <v>21020110</v>
          </cell>
          <cell r="C455" t="str">
            <v>Nguyễn Hải Nam</v>
          </cell>
          <cell r="D455">
            <v>37952</v>
          </cell>
          <cell r="E455">
            <v>80</v>
          </cell>
          <cell r="F455">
            <v>85</v>
          </cell>
          <cell r="G455">
            <v>85</v>
          </cell>
          <cell r="H455">
            <v>85</v>
          </cell>
          <cell r="I455" t="str">
            <v>Tốt</v>
          </cell>
          <cell r="J455">
            <v>85</v>
          </cell>
        </row>
        <row r="456">
          <cell r="B456" t="str">
            <v>21020224</v>
          </cell>
          <cell r="C456" t="str">
            <v>Nguyễn Thị Minh Ngọc</v>
          </cell>
          <cell r="D456">
            <v>37794</v>
          </cell>
          <cell r="E456">
            <v>80</v>
          </cell>
          <cell r="F456">
            <v>80</v>
          </cell>
          <cell r="G456">
            <v>80</v>
          </cell>
          <cell r="H456">
            <v>80</v>
          </cell>
          <cell r="I456" t="str">
            <v>Tốt</v>
          </cell>
          <cell r="J456">
            <v>80</v>
          </cell>
        </row>
        <row r="457">
          <cell r="B457" t="str">
            <v>21020226</v>
          </cell>
          <cell r="C457" t="str">
            <v>Lại Vũ Thu Nguyệt</v>
          </cell>
          <cell r="D457">
            <v>37737</v>
          </cell>
          <cell r="E457">
            <v>90</v>
          </cell>
          <cell r="F457">
            <v>85</v>
          </cell>
          <cell r="G457">
            <v>85</v>
          </cell>
          <cell r="H457">
            <v>85</v>
          </cell>
          <cell r="I457" t="str">
            <v>Tốt</v>
          </cell>
          <cell r="J457">
            <v>85</v>
          </cell>
        </row>
        <row r="458">
          <cell r="B458" t="str">
            <v>21020656</v>
          </cell>
          <cell r="C458" t="str">
            <v>Nguyễn Diệu Nhật</v>
          </cell>
          <cell r="D458">
            <v>37925</v>
          </cell>
          <cell r="E458">
            <v>90</v>
          </cell>
          <cell r="F458">
            <v>85</v>
          </cell>
          <cell r="G458">
            <v>85</v>
          </cell>
          <cell r="H458">
            <v>85</v>
          </cell>
          <cell r="I458" t="str">
            <v>Tốt</v>
          </cell>
          <cell r="J458">
            <v>85</v>
          </cell>
        </row>
        <row r="459">
          <cell r="B459" t="str">
            <v>21021524</v>
          </cell>
          <cell r="C459" t="str">
            <v>Hà Quang Nhuệ</v>
          </cell>
          <cell r="D459">
            <v>37960</v>
          </cell>
          <cell r="E459">
            <v>67</v>
          </cell>
          <cell r="F459">
            <v>77</v>
          </cell>
          <cell r="G459">
            <v>0</v>
          </cell>
          <cell r="H459">
            <v>75</v>
          </cell>
          <cell r="I459" t="str">
            <v>Khá</v>
          </cell>
          <cell r="J459">
            <v>75</v>
          </cell>
        </row>
        <row r="460">
          <cell r="B460" t="str">
            <v>21021526</v>
          </cell>
          <cell r="C460" t="str">
            <v>Nguyễn Minh Phong</v>
          </cell>
          <cell r="D460">
            <v>37894</v>
          </cell>
          <cell r="E460">
            <v>67</v>
          </cell>
          <cell r="F460">
            <v>77</v>
          </cell>
          <cell r="G460">
            <v>77</v>
          </cell>
          <cell r="H460">
            <v>77</v>
          </cell>
          <cell r="I460" t="str">
            <v>Khá</v>
          </cell>
          <cell r="J460">
            <v>77</v>
          </cell>
        </row>
        <row r="461">
          <cell r="B461" t="str">
            <v>21021530</v>
          </cell>
          <cell r="C461" t="str">
            <v>Lê Đức Quang</v>
          </cell>
          <cell r="D461">
            <v>37845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 t="str">
            <v>Kém</v>
          </cell>
          <cell r="J461">
            <v>0</v>
          </cell>
        </row>
        <row r="462">
          <cell r="B462" t="str">
            <v>21020232</v>
          </cell>
          <cell r="C462" t="str">
            <v>Hoàng Minh Quân</v>
          </cell>
          <cell r="D462">
            <v>37847</v>
          </cell>
          <cell r="E462">
            <v>92</v>
          </cell>
          <cell r="F462">
            <v>87</v>
          </cell>
          <cell r="G462">
            <v>87</v>
          </cell>
          <cell r="H462">
            <v>87</v>
          </cell>
          <cell r="I462" t="str">
            <v>Tốt</v>
          </cell>
          <cell r="J462">
            <v>87</v>
          </cell>
        </row>
        <row r="463">
          <cell r="B463" t="str">
            <v>21020529</v>
          </cell>
          <cell r="C463" t="str">
            <v>Trần Trọng Quân</v>
          </cell>
          <cell r="D463">
            <v>37678</v>
          </cell>
          <cell r="E463">
            <v>85</v>
          </cell>
          <cell r="F463">
            <v>85</v>
          </cell>
          <cell r="G463">
            <v>0</v>
          </cell>
          <cell r="H463">
            <v>85</v>
          </cell>
          <cell r="I463" t="str">
            <v>Tốt</v>
          </cell>
          <cell r="J463">
            <v>85</v>
          </cell>
        </row>
        <row r="464">
          <cell r="B464" t="str">
            <v>21021538</v>
          </cell>
          <cell r="C464" t="str">
            <v>Nguyễn Anh Sơn</v>
          </cell>
          <cell r="D464">
            <v>37805</v>
          </cell>
          <cell r="E464">
            <v>85</v>
          </cell>
          <cell r="F464">
            <v>85</v>
          </cell>
          <cell r="G464">
            <v>85</v>
          </cell>
          <cell r="H464">
            <v>85</v>
          </cell>
          <cell r="I464" t="str">
            <v>Tốt</v>
          </cell>
          <cell r="J464">
            <v>85</v>
          </cell>
        </row>
        <row r="465">
          <cell r="B465" t="str">
            <v>21021540</v>
          </cell>
          <cell r="C465" t="str">
            <v>Cao Thị Minh Tâm</v>
          </cell>
          <cell r="D465">
            <v>37887</v>
          </cell>
          <cell r="E465">
            <v>90</v>
          </cell>
          <cell r="F465">
            <v>90</v>
          </cell>
          <cell r="G465">
            <v>90</v>
          </cell>
          <cell r="H465">
            <v>90</v>
          </cell>
          <cell r="I465" t="str">
            <v>Xuất sắc</v>
          </cell>
          <cell r="J465">
            <v>90</v>
          </cell>
        </row>
        <row r="466">
          <cell r="B466" t="str">
            <v>21020050</v>
          </cell>
          <cell r="C466" t="str">
            <v>Bùi Minh Thành</v>
          </cell>
          <cell r="D466">
            <v>37938</v>
          </cell>
          <cell r="E466">
            <v>90</v>
          </cell>
          <cell r="F466">
            <v>90</v>
          </cell>
          <cell r="G466">
            <v>90</v>
          </cell>
          <cell r="H466">
            <v>90</v>
          </cell>
          <cell r="I466" t="str">
            <v>Xuất sắc</v>
          </cell>
          <cell r="J466">
            <v>90</v>
          </cell>
        </row>
        <row r="467">
          <cell r="B467" t="str">
            <v>21020243</v>
          </cell>
          <cell r="C467" t="str">
            <v>Nguyễn Hữu Thành</v>
          </cell>
          <cell r="D467">
            <v>37710</v>
          </cell>
          <cell r="E467">
            <v>80</v>
          </cell>
          <cell r="F467">
            <v>90</v>
          </cell>
          <cell r="G467">
            <v>90</v>
          </cell>
          <cell r="H467">
            <v>90</v>
          </cell>
          <cell r="I467" t="str">
            <v>Xuất sắc</v>
          </cell>
          <cell r="J467">
            <v>90</v>
          </cell>
        </row>
        <row r="468">
          <cell r="B468" t="str">
            <v>21021543</v>
          </cell>
          <cell r="C468" t="str">
            <v>Nguyễn Việt Thành</v>
          </cell>
          <cell r="D468">
            <v>37644</v>
          </cell>
          <cell r="E468">
            <v>80</v>
          </cell>
          <cell r="F468">
            <v>75</v>
          </cell>
          <cell r="G468">
            <v>75</v>
          </cell>
          <cell r="H468">
            <v>75</v>
          </cell>
          <cell r="I468" t="str">
            <v>Khá</v>
          </cell>
          <cell r="J468">
            <v>75</v>
          </cell>
        </row>
        <row r="469">
          <cell r="B469" t="str">
            <v>21021544</v>
          </cell>
          <cell r="C469" t="str">
            <v>Hoàng Minh Thắng</v>
          </cell>
          <cell r="D469">
            <v>37757</v>
          </cell>
          <cell r="E469">
            <v>90</v>
          </cell>
          <cell r="F469">
            <v>85</v>
          </cell>
          <cell r="G469">
            <v>85</v>
          </cell>
          <cell r="H469">
            <v>85</v>
          </cell>
          <cell r="I469" t="str">
            <v>Tốt</v>
          </cell>
          <cell r="J469">
            <v>85</v>
          </cell>
        </row>
        <row r="470">
          <cell r="B470" t="str">
            <v>21020476</v>
          </cell>
          <cell r="C470" t="str">
            <v>Lưu Văn Đức Thiệu</v>
          </cell>
          <cell r="D470">
            <v>37954</v>
          </cell>
          <cell r="E470">
            <v>90</v>
          </cell>
          <cell r="F470">
            <v>90</v>
          </cell>
          <cell r="G470">
            <v>90</v>
          </cell>
          <cell r="H470">
            <v>90</v>
          </cell>
          <cell r="I470" t="str">
            <v>Xuất sắc</v>
          </cell>
          <cell r="J470">
            <v>90</v>
          </cell>
        </row>
        <row r="471">
          <cell r="B471" t="str">
            <v>21020478</v>
          </cell>
          <cell r="C471" t="str">
            <v>Lã Thị Thanh Thúy</v>
          </cell>
          <cell r="D471">
            <v>37901</v>
          </cell>
          <cell r="E471">
            <v>90</v>
          </cell>
          <cell r="F471">
            <v>90</v>
          </cell>
          <cell r="G471">
            <v>90</v>
          </cell>
          <cell r="H471">
            <v>90</v>
          </cell>
          <cell r="I471" t="str">
            <v>Xuất sắc</v>
          </cell>
          <cell r="J471">
            <v>90</v>
          </cell>
        </row>
        <row r="472">
          <cell r="B472" t="str">
            <v>21020248</v>
          </cell>
          <cell r="C472" t="str">
            <v>Phạm Thu Trang</v>
          </cell>
          <cell r="D472">
            <v>37626</v>
          </cell>
          <cell r="E472">
            <v>90</v>
          </cell>
          <cell r="F472">
            <v>90</v>
          </cell>
          <cell r="G472">
            <v>90</v>
          </cell>
          <cell r="H472">
            <v>90</v>
          </cell>
          <cell r="I472" t="str">
            <v>Xuất sắc</v>
          </cell>
          <cell r="J472">
            <v>90</v>
          </cell>
        </row>
        <row r="473">
          <cell r="B473" t="str">
            <v>21020669</v>
          </cell>
          <cell r="C473" t="str">
            <v>Đinh Bách Thành Trung</v>
          </cell>
          <cell r="D473">
            <v>37861</v>
          </cell>
          <cell r="E473">
            <v>90</v>
          </cell>
          <cell r="F473">
            <v>90</v>
          </cell>
          <cell r="G473">
            <v>90</v>
          </cell>
          <cell r="H473">
            <v>90</v>
          </cell>
          <cell r="I473" t="str">
            <v>Xuất sắc</v>
          </cell>
          <cell r="J473">
            <v>90</v>
          </cell>
        </row>
        <row r="474">
          <cell r="B474" t="str">
            <v>21020671</v>
          </cell>
          <cell r="C474" t="str">
            <v>Trần Lê Thành Trung</v>
          </cell>
          <cell r="D474">
            <v>37968</v>
          </cell>
          <cell r="E474">
            <v>70</v>
          </cell>
          <cell r="F474">
            <v>85</v>
          </cell>
          <cell r="G474">
            <v>85</v>
          </cell>
          <cell r="H474">
            <v>85</v>
          </cell>
          <cell r="I474" t="str">
            <v>Tốt</v>
          </cell>
          <cell r="J474">
            <v>85</v>
          </cell>
        </row>
        <row r="475">
          <cell r="B475" t="str">
            <v>21020663</v>
          </cell>
          <cell r="C475" t="str">
            <v>Lê Quang Tuấn</v>
          </cell>
          <cell r="D475">
            <v>37985</v>
          </cell>
          <cell r="E475">
            <v>75</v>
          </cell>
          <cell r="F475">
            <v>67</v>
          </cell>
          <cell r="G475">
            <v>67</v>
          </cell>
          <cell r="H475">
            <v>67</v>
          </cell>
          <cell r="I475" t="str">
            <v>Khá</v>
          </cell>
          <cell r="J475">
            <v>67</v>
          </cell>
        </row>
        <row r="476">
          <cell r="B476" t="str">
            <v>21020672</v>
          </cell>
          <cell r="C476" t="str">
            <v>Trần Hạnh Uyên</v>
          </cell>
          <cell r="D476">
            <v>37629</v>
          </cell>
          <cell r="E476">
            <v>90</v>
          </cell>
          <cell r="F476">
            <v>90</v>
          </cell>
          <cell r="G476">
            <v>90</v>
          </cell>
          <cell r="H476">
            <v>90</v>
          </cell>
          <cell r="I476" t="str">
            <v>Xuất sắc</v>
          </cell>
          <cell r="J476">
            <v>90</v>
          </cell>
        </row>
        <row r="477">
          <cell r="B477" t="str">
            <v>21020673</v>
          </cell>
          <cell r="C477" t="str">
            <v>Nguyễn Thành Vinh</v>
          </cell>
          <cell r="D477">
            <v>37697</v>
          </cell>
          <cell r="E477">
            <v>80</v>
          </cell>
          <cell r="F477">
            <v>90</v>
          </cell>
          <cell r="G477">
            <v>90</v>
          </cell>
          <cell r="H477">
            <v>90</v>
          </cell>
          <cell r="I477" t="str">
            <v>Xuất sắc</v>
          </cell>
          <cell r="J477">
            <v>90</v>
          </cell>
        </row>
        <row r="478">
          <cell r="B478" t="str">
            <v>21020603</v>
          </cell>
          <cell r="C478" t="str">
            <v>Dương Hoàng Anh</v>
          </cell>
          <cell r="D478">
            <v>37663</v>
          </cell>
          <cell r="E478">
            <v>85</v>
          </cell>
          <cell r="F478">
            <v>80</v>
          </cell>
          <cell r="G478">
            <v>80</v>
          </cell>
          <cell r="H478">
            <v>80</v>
          </cell>
          <cell r="I478" t="str">
            <v>Tốt</v>
          </cell>
          <cell r="J478">
            <v>80</v>
          </cell>
        </row>
        <row r="479">
          <cell r="B479" t="str">
            <v>21020163</v>
          </cell>
          <cell r="C479" t="str">
            <v>Lê Nam Anh</v>
          </cell>
          <cell r="D479">
            <v>37881</v>
          </cell>
          <cell r="E479">
            <v>90</v>
          </cell>
          <cell r="F479">
            <v>85</v>
          </cell>
          <cell r="G479">
            <v>85</v>
          </cell>
          <cell r="H479">
            <v>85</v>
          </cell>
          <cell r="I479" t="str">
            <v>Tốt</v>
          </cell>
          <cell r="J479">
            <v>85</v>
          </cell>
        </row>
        <row r="480">
          <cell r="B480" t="str">
            <v>21020510</v>
          </cell>
          <cell r="C480" t="str">
            <v>Nguyễn Mai Anh</v>
          </cell>
          <cell r="D480">
            <v>37820</v>
          </cell>
          <cell r="E480">
            <v>92</v>
          </cell>
          <cell r="F480">
            <v>92</v>
          </cell>
          <cell r="G480">
            <v>92</v>
          </cell>
          <cell r="H480">
            <v>92</v>
          </cell>
          <cell r="I480" t="str">
            <v>Xuất sắc</v>
          </cell>
          <cell r="J480">
            <v>92</v>
          </cell>
        </row>
        <row r="481">
          <cell r="B481" t="str">
            <v>21021457</v>
          </cell>
          <cell r="C481" t="str">
            <v>Nguyễn Lê Linh Chi</v>
          </cell>
          <cell r="D481">
            <v>37667</v>
          </cell>
          <cell r="E481">
            <v>92</v>
          </cell>
          <cell r="F481">
            <v>92</v>
          </cell>
          <cell r="G481">
            <v>92</v>
          </cell>
          <cell r="H481">
            <v>92</v>
          </cell>
          <cell r="I481" t="str">
            <v>Xuất sắc</v>
          </cell>
          <cell r="J481">
            <v>92</v>
          </cell>
        </row>
        <row r="482">
          <cell r="B482" t="str">
            <v>21020180</v>
          </cell>
          <cell r="C482" t="str">
            <v>Đinh Thái Dương</v>
          </cell>
          <cell r="D482">
            <v>37942</v>
          </cell>
          <cell r="E482">
            <v>80</v>
          </cell>
          <cell r="F482">
            <v>90</v>
          </cell>
          <cell r="G482">
            <v>90</v>
          </cell>
          <cell r="H482">
            <v>90</v>
          </cell>
          <cell r="I482" t="str">
            <v>Xuất sắc</v>
          </cell>
          <cell r="J482">
            <v>90</v>
          </cell>
        </row>
        <row r="483">
          <cell r="B483" t="str">
            <v>21021471</v>
          </cell>
          <cell r="C483" t="str">
            <v>Nguyễn Đức Dương</v>
          </cell>
          <cell r="D483">
            <v>37748</v>
          </cell>
          <cell r="E483">
            <v>82</v>
          </cell>
          <cell r="F483">
            <v>82</v>
          </cell>
          <cell r="G483">
            <v>82</v>
          </cell>
          <cell r="H483">
            <v>74</v>
          </cell>
          <cell r="I483" t="str">
            <v>Khá</v>
          </cell>
          <cell r="J483">
            <v>74</v>
          </cell>
        </row>
        <row r="484">
          <cell r="B484" t="str">
            <v>21020617</v>
          </cell>
          <cell r="C484" t="str">
            <v>Hoàng Quốc Đạt</v>
          </cell>
          <cell r="D484">
            <v>37692</v>
          </cell>
          <cell r="E484">
            <v>90</v>
          </cell>
          <cell r="F484">
            <v>90</v>
          </cell>
          <cell r="G484">
            <v>90</v>
          </cell>
          <cell r="H484">
            <v>90</v>
          </cell>
          <cell r="I484" t="str">
            <v>Xuất sắc</v>
          </cell>
          <cell r="J484">
            <v>90</v>
          </cell>
        </row>
        <row r="485">
          <cell r="B485" t="str">
            <v>21021479</v>
          </cell>
          <cell r="C485" t="str">
            <v>Vũ Hải Đăng</v>
          </cell>
          <cell r="D485">
            <v>37751</v>
          </cell>
          <cell r="E485">
            <v>80</v>
          </cell>
          <cell r="F485">
            <v>80</v>
          </cell>
          <cell r="G485">
            <v>80</v>
          </cell>
          <cell r="H485">
            <v>80</v>
          </cell>
          <cell r="I485" t="str">
            <v>Tốt</v>
          </cell>
          <cell r="J485">
            <v>80</v>
          </cell>
        </row>
        <row r="486">
          <cell r="B486" t="str">
            <v>21020266</v>
          </cell>
          <cell r="C486" t="str">
            <v>Đặng Thái Hà</v>
          </cell>
          <cell r="D486">
            <v>37679</v>
          </cell>
          <cell r="E486">
            <v>67</v>
          </cell>
          <cell r="F486">
            <v>62</v>
          </cell>
          <cell r="G486">
            <v>62</v>
          </cell>
          <cell r="H486">
            <v>62</v>
          </cell>
          <cell r="I486" t="str">
            <v>Trung bình</v>
          </cell>
          <cell r="J486">
            <v>62</v>
          </cell>
        </row>
        <row r="487">
          <cell r="B487" t="str">
            <v>21020195</v>
          </cell>
          <cell r="C487" t="str">
            <v>Vũ Trường Hải</v>
          </cell>
          <cell r="D487">
            <v>37926</v>
          </cell>
          <cell r="E487">
            <v>82</v>
          </cell>
          <cell r="F487">
            <v>82</v>
          </cell>
          <cell r="G487">
            <v>82</v>
          </cell>
          <cell r="H487">
            <v>82</v>
          </cell>
          <cell r="I487" t="str">
            <v>Tốt</v>
          </cell>
          <cell r="J487">
            <v>82</v>
          </cell>
        </row>
        <row r="488">
          <cell r="B488" t="str">
            <v>21020626</v>
          </cell>
          <cell r="C488" t="str">
            <v>Nguyễn Minh Hiếu</v>
          </cell>
          <cell r="D488">
            <v>37839</v>
          </cell>
          <cell r="E488">
            <v>75</v>
          </cell>
          <cell r="F488">
            <v>75</v>
          </cell>
          <cell r="G488">
            <v>75</v>
          </cell>
          <cell r="H488">
            <v>75</v>
          </cell>
          <cell r="I488" t="str">
            <v>Khá</v>
          </cell>
          <cell r="J488">
            <v>75</v>
          </cell>
        </row>
        <row r="489">
          <cell r="B489" t="str">
            <v>21020633</v>
          </cell>
          <cell r="C489" t="str">
            <v>Nguyễn Quang Huy</v>
          </cell>
          <cell r="D489">
            <v>37836</v>
          </cell>
          <cell r="E489">
            <v>92</v>
          </cell>
          <cell r="F489">
            <v>87</v>
          </cell>
          <cell r="G489">
            <v>87</v>
          </cell>
          <cell r="H489">
            <v>87</v>
          </cell>
          <cell r="I489" t="str">
            <v>Tốt</v>
          </cell>
          <cell r="J489">
            <v>87</v>
          </cell>
        </row>
        <row r="490">
          <cell r="B490" t="str">
            <v>21020466</v>
          </cell>
          <cell r="C490" t="str">
            <v>Đặng Vũ Quỳnh Hương</v>
          </cell>
          <cell r="D490">
            <v>37632</v>
          </cell>
          <cell r="E490">
            <v>89</v>
          </cell>
          <cell r="F490">
            <v>89</v>
          </cell>
          <cell r="G490">
            <v>89</v>
          </cell>
          <cell r="H490">
            <v>89</v>
          </cell>
          <cell r="I490" t="str">
            <v>Tốt</v>
          </cell>
          <cell r="J490">
            <v>89</v>
          </cell>
        </row>
        <row r="491">
          <cell r="B491" t="str">
            <v>21020210</v>
          </cell>
          <cell r="C491" t="str">
            <v>Hồ Xuân Khoa</v>
          </cell>
          <cell r="D491">
            <v>37867</v>
          </cell>
          <cell r="E491">
            <v>75</v>
          </cell>
          <cell r="F491">
            <v>75</v>
          </cell>
          <cell r="G491">
            <v>75</v>
          </cell>
          <cell r="H491">
            <v>75</v>
          </cell>
          <cell r="I491" t="str">
            <v>Khá</v>
          </cell>
          <cell r="J491">
            <v>75</v>
          </cell>
        </row>
        <row r="492">
          <cell r="B492" t="str">
            <v>21021508</v>
          </cell>
          <cell r="C492" t="str">
            <v>Đinh Quang Khương</v>
          </cell>
          <cell r="D492">
            <v>37719</v>
          </cell>
          <cell r="E492">
            <v>80</v>
          </cell>
          <cell r="F492">
            <v>77</v>
          </cell>
          <cell r="G492">
            <v>77</v>
          </cell>
          <cell r="H492">
            <v>77</v>
          </cell>
          <cell r="I492" t="str">
            <v>Khá</v>
          </cell>
          <cell r="J492">
            <v>77</v>
          </cell>
        </row>
        <row r="493">
          <cell r="B493" t="str">
            <v>21020646</v>
          </cell>
          <cell r="C493" t="str">
            <v>Đoàn Ngọc Long</v>
          </cell>
          <cell r="D493">
            <v>37691</v>
          </cell>
          <cell r="E493">
            <v>90</v>
          </cell>
          <cell r="F493">
            <v>0</v>
          </cell>
          <cell r="G493">
            <v>85</v>
          </cell>
          <cell r="H493">
            <v>85</v>
          </cell>
          <cell r="I493" t="str">
            <v>Tốt</v>
          </cell>
          <cell r="J493">
            <v>85</v>
          </cell>
        </row>
        <row r="494">
          <cell r="B494" t="str">
            <v>21021515</v>
          </cell>
          <cell r="C494" t="str">
            <v>Vũ Hoàng Long</v>
          </cell>
          <cell r="D494">
            <v>37838</v>
          </cell>
          <cell r="E494">
            <v>90</v>
          </cell>
          <cell r="F494">
            <v>90</v>
          </cell>
          <cell r="G494">
            <v>90</v>
          </cell>
          <cell r="H494">
            <v>90</v>
          </cell>
          <cell r="I494" t="str">
            <v>Xuất sắc</v>
          </cell>
          <cell r="J494">
            <v>90</v>
          </cell>
        </row>
        <row r="495">
          <cell r="B495" t="str">
            <v>21020216</v>
          </cell>
          <cell r="C495" t="str">
            <v>Nguyễn Tuấn Lộc</v>
          </cell>
          <cell r="D495">
            <v>37864</v>
          </cell>
          <cell r="E495">
            <v>90</v>
          </cell>
          <cell r="F495">
            <v>85</v>
          </cell>
          <cell r="G495">
            <v>85</v>
          </cell>
          <cell r="H495">
            <v>85</v>
          </cell>
          <cell r="I495" t="str">
            <v>Tốt</v>
          </cell>
          <cell r="J495">
            <v>85</v>
          </cell>
        </row>
        <row r="496">
          <cell r="B496" t="str">
            <v>21020109</v>
          </cell>
          <cell r="C496" t="str">
            <v>Nguyễn Tuấn Minh</v>
          </cell>
          <cell r="D496">
            <v>37834</v>
          </cell>
          <cell r="E496">
            <v>70</v>
          </cell>
          <cell r="F496">
            <v>75</v>
          </cell>
          <cell r="G496">
            <v>75</v>
          </cell>
          <cell r="H496">
            <v>75</v>
          </cell>
          <cell r="I496" t="str">
            <v>Khá</v>
          </cell>
          <cell r="J496">
            <v>75</v>
          </cell>
        </row>
        <row r="497">
          <cell r="B497" t="str">
            <v>21020651</v>
          </cell>
          <cell r="C497" t="str">
            <v>Phạm Nhật Minh</v>
          </cell>
          <cell r="D497">
            <v>37892</v>
          </cell>
          <cell r="E497">
            <v>77</v>
          </cell>
          <cell r="F497">
            <v>77</v>
          </cell>
          <cell r="G497">
            <v>77</v>
          </cell>
          <cell r="H497">
            <v>77</v>
          </cell>
          <cell r="I497" t="str">
            <v>Khá</v>
          </cell>
          <cell r="J497">
            <v>77</v>
          </cell>
        </row>
        <row r="498">
          <cell r="B498" t="str">
            <v>21020652</v>
          </cell>
          <cell r="C498" t="str">
            <v>Tống Đức Minh</v>
          </cell>
          <cell r="D498">
            <v>37909</v>
          </cell>
          <cell r="E498">
            <v>92</v>
          </cell>
          <cell r="F498">
            <v>92</v>
          </cell>
          <cell r="G498">
            <v>92</v>
          </cell>
          <cell r="H498">
            <v>92</v>
          </cell>
          <cell r="I498" t="str">
            <v>Xuất sắc</v>
          </cell>
          <cell r="J498">
            <v>92</v>
          </cell>
        </row>
        <row r="499">
          <cell r="B499" t="str">
            <v>21021521</v>
          </cell>
          <cell r="C499" t="str">
            <v>Vũ Đại Minh</v>
          </cell>
          <cell r="D499">
            <v>37936</v>
          </cell>
          <cell r="E499">
            <v>90</v>
          </cell>
          <cell r="F499">
            <v>82</v>
          </cell>
          <cell r="G499">
            <v>82</v>
          </cell>
          <cell r="H499">
            <v>77</v>
          </cell>
          <cell r="I499" t="str">
            <v>Khá</v>
          </cell>
          <cell r="J499">
            <v>77</v>
          </cell>
        </row>
        <row r="500">
          <cell r="B500" t="str">
            <v>21020223</v>
          </cell>
          <cell r="C500" t="str">
            <v>Nguyễn Hải Nam</v>
          </cell>
          <cell r="D500">
            <v>37684</v>
          </cell>
          <cell r="E500">
            <v>90</v>
          </cell>
          <cell r="F500">
            <v>90</v>
          </cell>
          <cell r="G500">
            <v>90</v>
          </cell>
          <cell r="H500">
            <v>90</v>
          </cell>
          <cell r="I500" t="str">
            <v>Xuất sắc</v>
          </cell>
          <cell r="J500">
            <v>90</v>
          </cell>
        </row>
        <row r="501">
          <cell r="B501" t="str">
            <v>21020111</v>
          </cell>
          <cell r="C501" t="str">
            <v>Đoàn Văn Nguyên</v>
          </cell>
          <cell r="D501">
            <v>37654</v>
          </cell>
          <cell r="E501">
            <v>100</v>
          </cell>
          <cell r="F501">
            <v>100</v>
          </cell>
          <cell r="G501">
            <v>100</v>
          </cell>
          <cell r="H501">
            <v>100</v>
          </cell>
          <cell r="I501" t="str">
            <v>Xuất sắc</v>
          </cell>
          <cell r="J501">
            <v>100</v>
          </cell>
        </row>
        <row r="502">
          <cell r="B502" t="str">
            <v>21020657</v>
          </cell>
          <cell r="C502" t="str">
            <v>Phan Minh Phong</v>
          </cell>
          <cell r="D502">
            <v>37676</v>
          </cell>
          <cell r="E502">
            <v>90</v>
          </cell>
          <cell r="F502">
            <v>90</v>
          </cell>
          <cell r="G502">
            <v>90</v>
          </cell>
          <cell r="H502">
            <v>90</v>
          </cell>
          <cell r="I502" t="str">
            <v>Xuất sắc</v>
          </cell>
          <cell r="J502">
            <v>90</v>
          </cell>
        </row>
        <row r="503">
          <cell r="B503" t="str">
            <v>21020230</v>
          </cell>
          <cell r="C503" t="str">
            <v>Nguyễn Minh Quang</v>
          </cell>
          <cell r="D503">
            <v>37881</v>
          </cell>
          <cell r="E503">
            <v>80</v>
          </cell>
          <cell r="F503">
            <v>75</v>
          </cell>
          <cell r="G503">
            <v>75</v>
          </cell>
          <cell r="H503">
            <v>75</v>
          </cell>
          <cell r="I503" t="str">
            <v>Khá</v>
          </cell>
          <cell r="J503">
            <v>75</v>
          </cell>
        </row>
        <row r="504">
          <cell r="B504" t="str">
            <v>21020231</v>
          </cell>
          <cell r="C504" t="str">
            <v>Đoàn Minh Quân</v>
          </cell>
          <cell r="D504">
            <v>37649</v>
          </cell>
          <cell r="E504">
            <v>90</v>
          </cell>
          <cell r="F504">
            <v>85</v>
          </cell>
          <cell r="G504">
            <v>85</v>
          </cell>
          <cell r="H504">
            <v>85</v>
          </cell>
          <cell r="I504" t="str">
            <v>Tốt</v>
          </cell>
          <cell r="J504">
            <v>85</v>
          </cell>
        </row>
        <row r="505">
          <cell r="B505" t="str">
            <v>21020233</v>
          </cell>
          <cell r="C505" t="str">
            <v>Hoàng Minh Quân</v>
          </cell>
          <cell r="D505">
            <v>37625</v>
          </cell>
          <cell r="E505">
            <v>75</v>
          </cell>
          <cell r="F505">
            <v>75</v>
          </cell>
          <cell r="G505">
            <v>75</v>
          </cell>
          <cell r="H505">
            <v>75</v>
          </cell>
          <cell r="I505" t="str">
            <v>Khá</v>
          </cell>
          <cell r="J505">
            <v>75</v>
          </cell>
        </row>
        <row r="506">
          <cell r="B506" t="str">
            <v>21021533</v>
          </cell>
          <cell r="C506" t="str">
            <v>Hoàng Minh Quân</v>
          </cell>
          <cell r="D506">
            <v>37734</v>
          </cell>
          <cell r="E506">
            <v>90</v>
          </cell>
          <cell r="F506">
            <v>90</v>
          </cell>
          <cell r="G506">
            <v>90</v>
          </cell>
          <cell r="H506">
            <v>90</v>
          </cell>
          <cell r="I506" t="str">
            <v>Xuất sắc</v>
          </cell>
          <cell r="J506">
            <v>90</v>
          </cell>
        </row>
        <row r="507">
          <cell r="B507" t="str">
            <v>21021537</v>
          </cell>
          <cell r="C507" t="str">
            <v>Hà Nguyễn Anh Sơn</v>
          </cell>
          <cell r="D507">
            <v>37789</v>
          </cell>
          <cell r="E507">
            <v>90</v>
          </cell>
          <cell r="F507">
            <v>75</v>
          </cell>
          <cell r="G507">
            <v>75</v>
          </cell>
          <cell r="H507">
            <v>75</v>
          </cell>
          <cell r="I507" t="str">
            <v>Khá</v>
          </cell>
          <cell r="J507">
            <v>75</v>
          </cell>
        </row>
        <row r="508">
          <cell r="B508" t="str">
            <v>21020241</v>
          </cell>
          <cell r="C508" t="str">
            <v>Nguyễn Cao Thanh</v>
          </cell>
          <cell r="D508">
            <v>37653</v>
          </cell>
          <cell r="E508">
            <v>85</v>
          </cell>
          <cell r="F508">
            <v>85</v>
          </cell>
          <cell r="G508">
            <v>85</v>
          </cell>
          <cell r="H508">
            <v>85</v>
          </cell>
          <cell r="I508" t="str">
            <v>Tốt</v>
          </cell>
          <cell r="J508">
            <v>85</v>
          </cell>
        </row>
        <row r="509">
          <cell r="B509" t="str">
            <v>21021546</v>
          </cell>
          <cell r="C509" t="str">
            <v>Nguyễn Đức Trọng</v>
          </cell>
          <cell r="D509">
            <v>37971</v>
          </cell>
          <cell r="E509">
            <v>80</v>
          </cell>
          <cell r="F509">
            <v>75</v>
          </cell>
          <cell r="G509">
            <v>85</v>
          </cell>
          <cell r="H509">
            <v>85</v>
          </cell>
          <cell r="I509" t="str">
            <v>Tốt</v>
          </cell>
          <cell r="J509">
            <v>85</v>
          </cell>
        </row>
        <row r="510">
          <cell r="B510" t="str">
            <v>21020263</v>
          </cell>
          <cell r="C510" t="str">
            <v>Bùi Đào Duy Anh</v>
          </cell>
          <cell r="D510">
            <v>37835</v>
          </cell>
          <cell r="E510">
            <v>80</v>
          </cell>
          <cell r="F510">
            <v>80</v>
          </cell>
          <cell r="G510">
            <v>80</v>
          </cell>
          <cell r="H510">
            <v>80</v>
          </cell>
          <cell r="I510" t="str">
            <v>Tốt</v>
          </cell>
          <cell r="J510">
            <v>80</v>
          </cell>
        </row>
        <row r="511">
          <cell r="B511" t="str">
            <v>21020277</v>
          </cell>
          <cell r="C511" t="str">
            <v>Nguyễn Việt Anh</v>
          </cell>
          <cell r="D511">
            <v>37848</v>
          </cell>
          <cell r="E511">
            <v>80</v>
          </cell>
          <cell r="F511">
            <v>80</v>
          </cell>
          <cell r="G511">
            <v>80</v>
          </cell>
          <cell r="H511">
            <v>80</v>
          </cell>
          <cell r="I511" t="str">
            <v>Tốt</v>
          </cell>
          <cell r="J511">
            <v>80</v>
          </cell>
        </row>
        <row r="512">
          <cell r="B512" t="str">
            <v>21020280</v>
          </cell>
          <cell r="C512" t="str">
            <v>Trần Đình Tuấn Anh</v>
          </cell>
          <cell r="D512">
            <v>37895</v>
          </cell>
          <cell r="E512">
            <v>90</v>
          </cell>
          <cell r="F512">
            <v>90</v>
          </cell>
          <cell r="G512">
            <v>90</v>
          </cell>
          <cell r="H512">
            <v>90</v>
          </cell>
          <cell r="I512" t="str">
            <v>Xuất sắc</v>
          </cell>
          <cell r="J512">
            <v>90</v>
          </cell>
        </row>
        <row r="513">
          <cell r="B513" t="str">
            <v>21020286</v>
          </cell>
          <cell r="C513" t="str">
            <v>Lê Minh Châu</v>
          </cell>
          <cell r="D513">
            <v>37715</v>
          </cell>
          <cell r="E513">
            <v>90</v>
          </cell>
          <cell r="F513">
            <v>90</v>
          </cell>
          <cell r="G513">
            <v>90</v>
          </cell>
          <cell r="H513">
            <v>90</v>
          </cell>
          <cell r="I513" t="str">
            <v>Xuất sắc</v>
          </cell>
          <cell r="J513">
            <v>90</v>
          </cell>
        </row>
        <row r="514">
          <cell r="B514" t="str">
            <v>21020118</v>
          </cell>
          <cell r="C514" t="str">
            <v>Nguyễn Đình Cường</v>
          </cell>
          <cell r="D514">
            <v>37950</v>
          </cell>
          <cell r="E514">
            <v>90</v>
          </cell>
          <cell r="F514">
            <v>90</v>
          </cell>
          <cell r="G514">
            <v>90</v>
          </cell>
          <cell r="H514">
            <v>90</v>
          </cell>
          <cell r="I514" t="str">
            <v>Xuất sắc</v>
          </cell>
          <cell r="J514">
            <v>90</v>
          </cell>
        </row>
        <row r="515">
          <cell r="B515" t="str">
            <v>21020289</v>
          </cell>
          <cell r="C515" t="str">
            <v>Phạm Bá Danh</v>
          </cell>
          <cell r="D515">
            <v>37945</v>
          </cell>
          <cell r="E515">
            <v>94</v>
          </cell>
          <cell r="F515">
            <v>94</v>
          </cell>
          <cell r="G515">
            <v>94</v>
          </cell>
          <cell r="H515">
            <v>94</v>
          </cell>
          <cell r="I515" t="str">
            <v>Xuất sắc</v>
          </cell>
          <cell r="J515">
            <v>94</v>
          </cell>
        </row>
        <row r="516">
          <cell r="B516" t="str">
            <v>21020058</v>
          </cell>
          <cell r="C516" t="str">
            <v>Trương Tuấn Dũng</v>
          </cell>
          <cell r="D516">
            <v>37912</v>
          </cell>
          <cell r="E516">
            <v>70</v>
          </cell>
          <cell r="F516">
            <v>70</v>
          </cell>
          <cell r="G516">
            <v>70</v>
          </cell>
          <cell r="H516">
            <v>70</v>
          </cell>
          <cell r="I516" t="str">
            <v>Khá</v>
          </cell>
          <cell r="J516">
            <v>70</v>
          </cell>
        </row>
        <row r="517">
          <cell r="B517" t="str">
            <v>21020757</v>
          </cell>
          <cell r="C517" t="str">
            <v>Nguyễn Đăng Dương</v>
          </cell>
          <cell r="D517">
            <v>37748</v>
          </cell>
          <cell r="E517">
            <v>85</v>
          </cell>
          <cell r="F517">
            <v>85</v>
          </cell>
          <cell r="G517">
            <v>85</v>
          </cell>
          <cell r="H517">
            <v>85</v>
          </cell>
          <cell r="I517" t="str">
            <v>Tốt</v>
          </cell>
          <cell r="J517">
            <v>85</v>
          </cell>
        </row>
        <row r="518">
          <cell r="B518" t="str">
            <v>21020011</v>
          </cell>
          <cell r="C518" t="str">
            <v>Nguyễn Trần Đạt</v>
          </cell>
          <cell r="D518">
            <v>37629</v>
          </cell>
          <cell r="E518">
            <v>92</v>
          </cell>
          <cell r="F518">
            <v>92</v>
          </cell>
          <cell r="G518">
            <v>92</v>
          </cell>
          <cell r="H518">
            <v>92</v>
          </cell>
          <cell r="I518" t="str">
            <v>Xuất sắc</v>
          </cell>
          <cell r="J518">
            <v>92</v>
          </cell>
        </row>
        <row r="519">
          <cell r="B519" t="str">
            <v>21020301</v>
          </cell>
          <cell r="C519" t="str">
            <v>Đào Ngọc Hải Đăng</v>
          </cell>
          <cell r="D519">
            <v>37672</v>
          </cell>
          <cell r="E519">
            <v>70</v>
          </cell>
          <cell r="F519">
            <v>70</v>
          </cell>
          <cell r="G519">
            <v>70</v>
          </cell>
          <cell r="H519">
            <v>70</v>
          </cell>
          <cell r="I519" t="str">
            <v>Khá</v>
          </cell>
          <cell r="J519">
            <v>70</v>
          </cell>
        </row>
        <row r="520">
          <cell r="B520" t="str">
            <v>21020013</v>
          </cell>
          <cell r="C520" t="str">
            <v>Lê Quang Đông</v>
          </cell>
          <cell r="D520">
            <v>37730</v>
          </cell>
          <cell r="E520">
            <v>80</v>
          </cell>
          <cell r="F520">
            <v>80</v>
          </cell>
          <cell r="G520">
            <v>80</v>
          </cell>
          <cell r="H520">
            <v>80</v>
          </cell>
          <cell r="I520" t="str">
            <v>Tốt</v>
          </cell>
          <cell r="J520">
            <v>80</v>
          </cell>
        </row>
        <row r="521">
          <cell r="B521" t="str">
            <v>21020760</v>
          </cell>
          <cell r="C521" t="str">
            <v>Nguyễn Hữu Đồng</v>
          </cell>
          <cell r="D521">
            <v>37842</v>
          </cell>
          <cell r="E521">
            <v>92</v>
          </cell>
          <cell r="F521">
            <v>92</v>
          </cell>
          <cell r="G521">
            <v>92</v>
          </cell>
          <cell r="H521">
            <v>92</v>
          </cell>
          <cell r="I521" t="str">
            <v>Xuất sắc</v>
          </cell>
          <cell r="J521">
            <v>92</v>
          </cell>
        </row>
        <row r="522">
          <cell r="B522" t="str">
            <v>21020304</v>
          </cell>
          <cell r="C522" t="str">
            <v>Đỗ Minh Đức</v>
          </cell>
          <cell r="D522">
            <v>37908</v>
          </cell>
          <cell r="E522">
            <v>90</v>
          </cell>
          <cell r="F522">
            <v>90</v>
          </cell>
          <cell r="G522">
            <v>90</v>
          </cell>
          <cell r="H522">
            <v>90</v>
          </cell>
          <cell r="I522" t="str">
            <v>Xuất sắc</v>
          </cell>
          <cell r="J522">
            <v>90</v>
          </cell>
        </row>
        <row r="523">
          <cell r="B523" t="str">
            <v>21020307</v>
          </cell>
          <cell r="C523" t="str">
            <v>Trương Minh Đức</v>
          </cell>
          <cell r="D523">
            <v>37733</v>
          </cell>
          <cell r="E523">
            <v>80</v>
          </cell>
          <cell r="F523">
            <v>80</v>
          </cell>
          <cell r="G523">
            <v>80</v>
          </cell>
          <cell r="H523">
            <v>80</v>
          </cell>
          <cell r="I523" t="str">
            <v>Tốt</v>
          </cell>
          <cell r="J523">
            <v>80</v>
          </cell>
        </row>
        <row r="524">
          <cell r="B524" t="str">
            <v>21020313</v>
          </cell>
          <cell r="C524" t="str">
            <v>Nguyễn Đăng Hải</v>
          </cell>
          <cell r="D524">
            <v>37894</v>
          </cell>
          <cell r="E524">
            <v>90</v>
          </cell>
          <cell r="F524">
            <v>90</v>
          </cell>
          <cell r="G524">
            <v>90</v>
          </cell>
          <cell r="H524">
            <v>90</v>
          </cell>
          <cell r="I524" t="str">
            <v>Xuất sắc</v>
          </cell>
          <cell r="J524">
            <v>90</v>
          </cell>
        </row>
        <row r="525">
          <cell r="B525" t="str">
            <v>21020068</v>
          </cell>
          <cell r="C525" t="str">
            <v>Đoàn Thị Minh Hằng</v>
          </cell>
          <cell r="D525">
            <v>37660</v>
          </cell>
          <cell r="E525">
            <v>90</v>
          </cell>
          <cell r="F525">
            <v>90</v>
          </cell>
          <cell r="G525">
            <v>90</v>
          </cell>
          <cell r="H525">
            <v>90</v>
          </cell>
          <cell r="I525" t="str">
            <v>Xuất sắc</v>
          </cell>
          <cell r="J525">
            <v>90</v>
          </cell>
        </row>
        <row r="526">
          <cell r="B526" t="str">
            <v>21020316</v>
          </cell>
          <cell r="C526" t="str">
            <v>Nguyễn Thị Hiền</v>
          </cell>
          <cell r="D526">
            <v>37752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 t="str">
            <v>Kém</v>
          </cell>
          <cell r="J526">
            <v>0</v>
          </cell>
        </row>
        <row r="527">
          <cell r="B527" t="str">
            <v>21021656</v>
          </cell>
          <cell r="C527" t="str">
            <v>Bàn Văn Hiếu</v>
          </cell>
          <cell r="D527">
            <v>37332</v>
          </cell>
          <cell r="E527">
            <v>80</v>
          </cell>
          <cell r="F527">
            <v>80</v>
          </cell>
          <cell r="G527">
            <v>80</v>
          </cell>
          <cell r="H527">
            <v>80</v>
          </cell>
          <cell r="I527" t="str">
            <v>Tốt</v>
          </cell>
          <cell r="J527">
            <v>80</v>
          </cell>
        </row>
        <row r="528">
          <cell r="B528" t="str">
            <v>21020322</v>
          </cell>
          <cell r="C528" t="str">
            <v>Lê Công Hoàng</v>
          </cell>
          <cell r="D528">
            <v>37893</v>
          </cell>
          <cell r="E528">
            <v>94</v>
          </cell>
          <cell r="F528">
            <v>94</v>
          </cell>
          <cell r="G528">
            <v>94</v>
          </cell>
          <cell r="H528">
            <v>94</v>
          </cell>
          <cell r="I528" t="str">
            <v>Xuất sắc</v>
          </cell>
          <cell r="J528">
            <v>94</v>
          </cell>
        </row>
        <row r="529">
          <cell r="B529" t="str">
            <v>21020763</v>
          </cell>
          <cell r="C529" t="str">
            <v>Phùng Huy Hoàng</v>
          </cell>
          <cell r="D529">
            <v>37870</v>
          </cell>
          <cell r="E529">
            <v>80</v>
          </cell>
          <cell r="F529">
            <v>80</v>
          </cell>
          <cell r="G529">
            <v>80</v>
          </cell>
          <cell r="H529">
            <v>80</v>
          </cell>
          <cell r="I529" t="str">
            <v>Tốt</v>
          </cell>
          <cell r="J529">
            <v>80</v>
          </cell>
        </row>
        <row r="530">
          <cell r="B530" t="str">
            <v>21020325</v>
          </cell>
          <cell r="C530" t="str">
            <v>Trịnh Huy Hoàng</v>
          </cell>
          <cell r="D530">
            <v>37893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 t="str">
            <v>Kém</v>
          </cell>
          <cell r="J530">
            <v>0</v>
          </cell>
        </row>
        <row r="531">
          <cell r="B531" t="str">
            <v>21020764</v>
          </cell>
          <cell r="C531" t="str">
            <v>Vũ Phượng Hồng</v>
          </cell>
          <cell r="D531">
            <v>37738</v>
          </cell>
          <cell r="E531">
            <v>90</v>
          </cell>
          <cell r="F531">
            <v>90</v>
          </cell>
          <cell r="G531">
            <v>90</v>
          </cell>
          <cell r="H531">
            <v>90</v>
          </cell>
          <cell r="I531" t="str">
            <v>Xuất sắc</v>
          </cell>
          <cell r="J531">
            <v>90</v>
          </cell>
        </row>
        <row r="532">
          <cell r="B532" t="str">
            <v>21020328</v>
          </cell>
          <cell r="C532" t="str">
            <v>Dương Đức Huy</v>
          </cell>
          <cell r="D532">
            <v>37776</v>
          </cell>
          <cell r="E532">
            <v>80</v>
          </cell>
          <cell r="F532">
            <v>80</v>
          </cell>
          <cell r="G532">
            <v>80</v>
          </cell>
          <cell r="H532">
            <v>80</v>
          </cell>
          <cell r="I532" t="str">
            <v>Tốt</v>
          </cell>
          <cell r="J532">
            <v>80</v>
          </cell>
        </row>
        <row r="533">
          <cell r="B533" t="str">
            <v>21020124</v>
          </cell>
          <cell r="C533" t="str">
            <v>Đỗ Đức Huy</v>
          </cell>
          <cell r="D533">
            <v>37723</v>
          </cell>
          <cell r="E533">
            <v>90</v>
          </cell>
          <cell r="F533">
            <v>90</v>
          </cell>
          <cell r="G533">
            <v>90</v>
          </cell>
          <cell r="H533">
            <v>90</v>
          </cell>
          <cell r="I533" t="str">
            <v>Xuất sắc</v>
          </cell>
          <cell r="J533">
            <v>90</v>
          </cell>
        </row>
        <row r="534">
          <cell r="B534" t="str">
            <v>21020542</v>
          </cell>
          <cell r="C534" t="str">
            <v>Nguyễn Khắc Nam Huy</v>
          </cell>
          <cell r="D534">
            <v>37842</v>
          </cell>
          <cell r="E534">
            <v>82</v>
          </cell>
          <cell r="F534">
            <v>82</v>
          </cell>
          <cell r="G534">
            <v>82</v>
          </cell>
          <cell r="H534">
            <v>82</v>
          </cell>
          <cell r="I534" t="str">
            <v>Tốt</v>
          </cell>
          <cell r="J534">
            <v>82</v>
          </cell>
        </row>
        <row r="535">
          <cell r="B535" t="str">
            <v>21020331</v>
          </cell>
          <cell r="C535" t="str">
            <v>Trần Quốc Huy</v>
          </cell>
          <cell r="D535">
            <v>37811</v>
          </cell>
          <cell r="E535">
            <v>75</v>
          </cell>
          <cell r="F535">
            <v>75</v>
          </cell>
          <cell r="G535">
            <v>75</v>
          </cell>
          <cell r="H535">
            <v>75</v>
          </cell>
          <cell r="I535" t="str">
            <v>Khá</v>
          </cell>
          <cell r="J535">
            <v>75</v>
          </cell>
        </row>
        <row r="536">
          <cell r="B536" t="str">
            <v>21020766</v>
          </cell>
          <cell r="C536" t="str">
            <v>Nguyễn Đồng Hưng</v>
          </cell>
          <cell r="D536">
            <v>37951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 t="str">
            <v>Kém</v>
          </cell>
          <cell r="J536">
            <v>0</v>
          </cell>
        </row>
        <row r="537">
          <cell r="B537" t="str">
            <v>21020334</v>
          </cell>
          <cell r="C537" t="str">
            <v>Nguyễn Việt Hưng</v>
          </cell>
          <cell r="D537">
            <v>37832</v>
          </cell>
          <cell r="E537">
            <v>85</v>
          </cell>
          <cell r="F537">
            <v>85</v>
          </cell>
          <cell r="G537">
            <v>85</v>
          </cell>
          <cell r="H537">
            <v>85</v>
          </cell>
          <cell r="I537" t="str">
            <v>Tốt</v>
          </cell>
          <cell r="J537">
            <v>85</v>
          </cell>
        </row>
        <row r="538">
          <cell r="B538" t="str">
            <v>21020337</v>
          </cell>
          <cell r="C538" t="str">
            <v>Lương Thị Thu Hương</v>
          </cell>
          <cell r="D538">
            <v>37926</v>
          </cell>
          <cell r="E538">
            <v>90</v>
          </cell>
          <cell r="F538">
            <v>90</v>
          </cell>
          <cell r="G538">
            <v>90</v>
          </cell>
          <cell r="H538">
            <v>90</v>
          </cell>
          <cell r="I538" t="str">
            <v>Xuất sắc</v>
          </cell>
          <cell r="J538">
            <v>90</v>
          </cell>
        </row>
        <row r="539">
          <cell r="B539" t="str">
            <v>21020768</v>
          </cell>
          <cell r="C539" t="str">
            <v>Nguyễn Văn Khang</v>
          </cell>
          <cell r="D539">
            <v>37844</v>
          </cell>
          <cell r="E539">
            <v>90</v>
          </cell>
          <cell r="F539">
            <v>90</v>
          </cell>
          <cell r="G539">
            <v>90</v>
          </cell>
          <cell r="H539">
            <v>90</v>
          </cell>
          <cell r="I539" t="str">
            <v>Xuất sắc</v>
          </cell>
          <cell r="J539">
            <v>90</v>
          </cell>
        </row>
        <row r="540">
          <cell r="B540" t="str">
            <v>21020020</v>
          </cell>
          <cell r="C540" t="str">
            <v>Đào Vũ Minh Khánh</v>
          </cell>
          <cell r="D540">
            <v>37914</v>
          </cell>
          <cell r="E540">
            <v>80</v>
          </cell>
          <cell r="F540">
            <v>80</v>
          </cell>
          <cell r="G540">
            <v>80</v>
          </cell>
          <cell r="H540">
            <v>80</v>
          </cell>
          <cell r="I540" t="str">
            <v>Tốt</v>
          </cell>
          <cell r="J540">
            <v>80</v>
          </cell>
        </row>
        <row r="541">
          <cell r="B541" t="str">
            <v>21020343</v>
          </cell>
          <cell r="C541" t="str">
            <v>Trịnh Văn Khánh</v>
          </cell>
          <cell r="D541">
            <v>37631</v>
          </cell>
          <cell r="E541">
            <v>90</v>
          </cell>
          <cell r="F541">
            <v>90</v>
          </cell>
          <cell r="G541">
            <v>90</v>
          </cell>
          <cell r="H541">
            <v>90</v>
          </cell>
          <cell r="I541" t="str">
            <v>Xuất sắc</v>
          </cell>
          <cell r="J541">
            <v>90</v>
          </cell>
        </row>
        <row r="542">
          <cell r="B542" t="str">
            <v>21020770</v>
          </cell>
          <cell r="C542" t="str">
            <v>Đặng Văn Khởi</v>
          </cell>
          <cell r="D542">
            <v>37729</v>
          </cell>
          <cell r="E542">
            <v>80</v>
          </cell>
          <cell r="F542">
            <v>80</v>
          </cell>
          <cell r="G542">
            <v>80</v>
          </cell>
          <cell r="H542">
            <v>80</v>
          </cell>
          <cell r="I542" t="str">
            <v>Tốt</v>
          </cell>
          <cell r="J542">
            <v>80</v>
          </cell>
        </row>
        <row r="543">
          <cell r="B543" t="str">
            <v>21020346</v>
          </cell>
          <cell r="C543" t="str">
            <v>Lê Hải Lâm</v>
          </cell>
          <cell r="D543">
            <v>37677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 t="str">
            <v>Kém</v>
          </cell>
          <cell r="J543">
            <v>0</v>
          </cell>
        </row>
        <row r="544">
          <cell r="B544" t="str">
            <v>21020774</v>
          </cell>
          <cell r="C544" t="str">
            <v>Nguyễn Ngọc Linh</v>
          </cell>
          <cell r="D544">
            <v>37980</v>
          </cell>
          <cell r="E544">
            <v>80</v>
          </cell>
          <cell r="F544">
            <v>80</v>
          </cell>
          <cell r="G544">
            <v>80</v>
          </cell>
          <cell r="H544">
            <v>80</v>
          </cell>
          <cell r="I544" t="str">
            <v>Tốt</v>
          </cell>
          <cell r="J544">
            <v>80</v>
          </cell>
        </row>
        <row r="545">
          <cell r="B545" t="str">
            <v>21020349</v>
          </cell>
          <cell r="C545" t="str">
            <v>Nguyễn Hải Long</v>
          </cell>
          <cell r="D545">
            <v>37858</v>
          </cell>
          <cell r="E545">
            <v>90</v>
          </cell>
          <cell r="F545">
            <v>90</v>
          </cell>
          <cell r="G545">
            <v>90</v>
          </cell>
          <cell r="H545">
            <v>90</v>
          </cell>
          <cell r="I545" t="str">
            <v>Xuất sắc</v>
          </cell>
          <cell r="J545">
            <v>90</v>
          </cell>
        </row>
        <row r="546">
          <cell r="B546" t="str">
            <v>21020352</v>
          </cell>
          <cell r="C546" t="str">
            <v>Trần Quý Mạnh</v>
          </cell>
          <cell r="D546">
            <v>37745</v>
          </cell>
          <cell r="E546">
            <v>90</v>
          </cell>
          <cell r="F546">
            <v>90</v>
          </cell>
          <cell r="G546">
            <v>90</v>
          </cell>
          <cell r="H546">
            <v>90</v>
          </cell>
          <cell r="I546" t="str">
            <v>Xuất sắc</v>
          </cell>
          <cell r="J546">
            <v>90</v>
          </cell>
        </row>
        <row r="547">
          <cell r="B547" t="str">
            <v>21020023</v>
          </cell>
          <cell r="C547" t="str">
            <v>Phạm Hồng Minh</v>
          </cell>
          <cell r="D547">
            <v>37876</v>
          </cell>
          <cell r="E547">
            <v>75</v>
          </cell>
          <cell r="F547">
            <v>75</v>
          </cell>
          <cell r="G547">
            <v>75</v>
          </cell>
          <cell r="H547">
            <v>75</v>
          </cell>
          <cell r="I547" t="str">
            <v>Khá</v>
          </cell>
          <cell r="J547">
            <v>75</v>
          </cell>
        </row>
        <row r="548">
          <cell r="B548" t="str">
            <v>21020779</v>
          </cell>
          <cell r="C548" t="str">
            <v>Nguyễn Hoài Nam</v>
          </cell>
          <cell r="D548">
            <v>37908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 t="str">
            <v>Kém</v>
          </cell>
          <cell r="J548">
            <v>0</v>
          </cell>
        </row>
        <row r="549">
          <cell r="B549" t="str">
            <v>21020127</v>
          </cell>
          <cell r="C549" t="str">
            <v>Hà Công Nga</v>
          </cell>
          <cell r="D549">
            <v>37685</v>
          </cell>
          <cell r="E549">
            <v>90</v>
          </cell>
          <cell r="F549">
            <v>90</v>
          </cell>
          <cell r="G549">
            <v>90</v>
          </cell>
          <cell r="H549">
            <v>90</v>
          </cell>
          <cell r="I549" t="str">
            <v>Xuất sắc</v>
          </cell>
          <cell r="J549">
            <v>90</v>
          </cell>
        </row>
        <row r="550">
          <cell r="B550" t="str">
            <v>21020365</v>
          </cell>
          <cell r="C550" t="str">
            <v>Đỗ Tuấn Nghĩa</v>
          </cell>
          <cell r="D550">
            <v>37609</v>
          </cell>
          <cell r="E550">
            <v>80</v>
          </cell>
          <cell r="F550">
            <v>80</v>
          </cell>
          <cell r="G550">
            <v>80</v>
          </cell>
          <cell r="H550">
            <v>80</v>
          </cell>
          <cell r="I550" t="str">
            <v>Tốt</v>
          </cell>
          <cell r="J550">
            <v>80</v>
          </cell>
        </row>
        <row r="551">
          <cell r="B551" t="str">
            <v>21020549</v>
          </cell>
          <cell r="C551" t="str">
            <v>Trần Tuấn Nghĩa</v>
          </cell>
          <cell r="D551">
            <v>37792</v>
          </cell>
          <cell r="E551">
            <v>87</v>
          </cell>
          <cell r="F551">
            <v>87</v>
          </cell>
          <cell r="G551">
            <v>87</v>
          </cell>
          <cell r="H551">
            <v>87</v>
          </cell>
          <cell r="I551" t="str">
            <v>Tốt</v>
          </cell>
          <cell r="J551">
            <v>87</v>
          </cell>
        </row>
        <row r="552">
          <cell r="B552" t="str">
            <v>21020083</v>
          </cell>
          <cell r="C552" t="str">
            <v>Phạm Khôi Nguyên</v>
          </cell>
          <cell r="D552">
            <v>37941</v>
          </cell>
          <cell r="E552">
            <v>70</v>
          </cell>
          <cell r="F552">
            <v>75</v>
          </cell>
          <cell r="G552">
            <v>75</v>
          </cell>
          <cell r="H552">
            <v>75</v>
          </cell>
          <cell r="I552" t="str">
            <v>Khá</v>
          </cell>
          <cell r="J552">
            <v>75</v>
          </cell>
        </row>
        <row r="553">
          <cell r="B553" t="str">
            <v>21020371</v>
          </cell>
          <cell r="C553" t="str">
            <v>Đặng Trí Nhân</v>
          </cell>
          <cell r="D553">
            <v>37642</v>
          </cell>
          <cell r="E553">
            <v>92</v>
          </cell>
          <cell r="F553">
            <v>92</v>
          </cell>
          <cell r="G553">
            <v>92</v>
          </cell>
          <cell r="H553">
            <v>92</v>
          </cell>
          <cell r="I553" t="str">
            <v>Xuất sắc</v>
          </cell>
          <cell r="J553">
            <v>92</v>
          </cell>
        </row>
        <row r="554">
          <cell r="B554" t="str">
            <v>21020362</v>
          </cell>
          <cell r="C554" t="str">
            <v>Đinh Văn Ninh</v>
          </cell>
          <cell r="D554">
            <v>37820</v>
          </cell>
          <cell r="E554">
            <v>90</v>
          </cell>
          <cell r="F554">
            <v>90</v>
          </cell>
          <cell r="G554">
            <v>90</v>
          </cell>
          <cell r="H554">
            <v>90</v>
          </cell>
          <cell r="I554" t="str">
            <v>Xuất sắc</v>
          </cell>
          <cell r="J554">
            <v>90</v>
          </cell>
        </row>
        <row r="555">
          <cell r="B555" t="str">
            <v>21020374</v>
          </cell>
          <cell r="C555" t="str">
            <v>Trần Quốc Phi</v>
          </cell>
          <cell r="D555">
            <v>37661</v>
          </cell>
          <cell r="E555">
            <v>80</v>
          </cell>
          <cell r="F555">
            <v>80</v>
          </cell>
          <cell r="G555">
            <v>80</v>
          </cell>
          <cell r="H555">
            <v>80</v>
          </cell>
          <cell r="I555" t="str">
            <v>Tốt</v>
          </cell>
          <cell r="J555">
            <v>80</v>
          </cell>
        </row>
        <row r="556">
          <cell r="B556" t="str">
            <v>21020781</v>
          </cell>
          <cell r="C556" t="str">
            <v>Bùi Đặng Đức Phong</v>
          </cell>
          <cell r="D556">
            <v>37915</v>
          </cell>
          <cell r="E556">
            <v>90</v>
          </cell>
          <cell r="F556">
            <v>90</v>
          </cell>
          <cell r="G556">
            <v>90</v>
          </cell>
          <cell r="H556">
            <v>90</v>
          </cell>
          <cell r="I556" t="str">
            <v>Xuất sắc</v>
          </cell>
          <cell r="J556">
            <v>90</v>
          </cell>
        </row>
        <row r="557">
          <cell r="B557" t="str">
            <v>21020377</v>
          </cell>
          <cell r="C557" t="str">
            <v>Võ Hồng Phúc</v>
          </cell>
          <cell r="D557">
            <v>37972</v>
          </cell>
          <cell r="E557">
            <v>70</v>
          </cell>
          <cell r="F557">
            <v>70</v>
          </cell>
          <cell r="G557">
            <v>70</v>
          </cell>
          <cell r="H557">
            <v>70</v>
          </cell>
          <cell r="I557" t="str">
            <v>Khá</v>
          </cell>
          <cell r="J557">
            <v>70</v>
          </cell>
        </row>
        <row r="558">
          <cell r="B558" t="str">
            <v>21020786</v>
          </cell>
          <cell r="C558" t="str">
            <v>Hoàng Mạnh Quân</v>
          </cell>
          <cell r="D558">
            <v>37877</v>
          </cell>
          <cell r="E558">
            <v>90</v>
          </cell>
          <cell r="F558">
            <v>90</v>
          </cell>
          <cell r="G558">
            <v>90</v>
          </cell>
          <cell r="H558">
            <v>90</v>
          </cell>
          <cell r="I558" t="str">
            <v>Xuất sắc</v>
          </cell>
          <cell r="J558">
            <v>90</v>
          </cell>
        </row>
        <row r="559">
          <cell r="B559" t="str">
            <v>21020386</v>
          </cell>
          <cell r="C559" t="str">
            <v>Dương Hải Quyền</v>
          </cell>
          <cell r="D559">
            <v>37813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 t="str">
            <v>Kém</v>
          </cell>
          <cell r="J559">
            <v>0</v>
          </cell>
        </row>
        <row r="560">
          <cell r="B560" t="str">
            <v>21020717</v>
          </cell>
          <cell r="C560" t="str">
            <v>Đỗ Minh Sáng</v>
          </cell>
          <cell r="D560">
            <v>37714</v>
          </cell>
          <cell r="E560">
            <v>85</v>
          </cell>
          <cell r="F560">
            <v>85</v>
          </cell>
          <cell r="G560">
            <v>85</v>
          </cell>
          <cell r="H560">
            <v>85</v>
          </cell>
          <cell r="I560" t="str">
            <v>Tốt</v>
          </cell>
          <cell r="J560">
            <v>85</v>
          </cell>
        </row>
        <row r="561">
          <cell r="B561" t="str">
            <v>21021680</v>
          </cell>
          <cell r="C561" t="str">
            <v>PHOUKHANKHAM SOUTHISAN</v>
          </cell>
          <cell r="D561">
            <v>34439</v>
          </cell>
          <cell r="E561">
            <v>70</v>
          </cell>
          <cell r="F561">
            <v>70</v>
          </cell>
          <cell r="G561">
            <v>70</v>
          </cell>
          <cell r="H561">
            <v>70</v>
          </cell>
          <cell r="I561" t="str">
            <v>Khá</v>
          </cell>
          <cell r="J561">
            <v>70</v>
          </cell>
        </row>
        <row r="562">
          <cell r="B562" t="str">
            <v>21020389</v>
          </cell>
          <cell r="C562" t="str">
            <v>Nguyễn An Sơn</v>
          </cell>
          <cell r="D562">
            <v>37831</v>
          </cell>
          <cell r="E562">
            <v>85</v>
          </cell>
          <cell r="F562">
            <v>85</v>
          </cell>
          <cell r="G562">
            <v>85</v>
          </cell>
          <cell r="H562">
            <v>85</v>
          </cell>
          <cell r="I562" t="str">
            <v>Tốt</v>
          </cell>
          <cell r="J562">
            <v>85</v>
          </cell>
        </row>
        <row r="563">
          <cell r="B563" t="str">
            <v>21021681</v>
          </cell>
          <cell r="C563" t="str">
            <v>BUASY SYDAVONG</v>
          </cell>
          <cell r="D563">
            <v>34611</v>
          </cell>
          <cell r="E563">
            <v>80</v>
          </cell>
          <cell r="F563">
            <v>80</v>
          </cell>
          <cell r="G563">
            <v>80</v>
          </cell>
          <cell r="H563">
            <v>80</v>
          </cell>
          <cell r="I563" t="str">
            <v>Tốt</v>
          </cell>
          <cell r="J563">
            <v>80</v>
          </cell>
        </row>
        <row r="564">
          <cell r="B564" t="str">
            <v>21020790</v>
          </cell>
          <cell r="C564" t="str">
            <v>Lý Trường Thành</v>
          </cell>
          <cell r="D564">
            <v>37829</v>
          </cell>
          <cell r="E564">
            <v>90</v>
          </cell>
          <cell r="F564">
            <v>90</v>
          </cell>
          <cell r="G564">
            <v>90</v>
          </cell>
          <cell r="H564">
            <v>90</v>
          </cell>
          <cell r="I564" t="str">
            <v>Xuất sắc</v>
          </cell>
          <cell r="J564">
            <v>90</v>
          </cell>
        </row>
        <row r="565">
          <cell r="B565" t="str">
            <v>21020401</v>
          </cell>
          <cell r="C565" t="str">
            <v>Phạm Đức Thành</v>
          </cell>
          <cell r="D565">
            <v>37890</v>
          </cell>
          <cell r="E565">
            <v>94</v>
          </cell>
          <cell r="F565">
            <v>94</v>
          </cell>
          <cell r="G565">
            <v>94</v>
          </cell>
          <cell r="H565">
            <v>94</v>
          </cell>
          <cell r="I565" t="str">
            <v>Xuất sắc</v>
          </cell>
          <cell r="J565">
            <v>94</v>
          </cell>
        </row>
        <row r="566">
          <cell r="B566" t="str">
            <v>21020095</v>
          </cell>
          <cell r="C566" t="str">
            <v>Trương Tấn Thành</v>
          </cell>
          <cell r="D566">
            <v>37664</v>
          </cell>
          <cell r="E566">
            <v>90</v>
          </cell>
          <cell r="F566">
            <v>90</v>
          </cell>
          <cell r="G566">
            <v>90</v>
          </cell>
          <cell r="H566">
            <v>90</v>
          </cell>
          <cell r="I566" t="str">
            <v>Xuất sắc</v>
          </cell>
          <cell r="J566">
            <v>90</v>
          </cell>
        </row>
        <row r="567">
          <cell r="B567" t="str">
            <v>21020404</v>
          </cell>
          <cell r="C567" t="str">
            <v>Lại Đức Thắng</v>
          </cell>
          <cell r="D567">
            <v>37735</v>
          </cell>
          <cell r="E567">
            <v>80</v>
          </cell>
          <cell r="F567">
            <v>90</v>
          </cell>
          <cell r="G567">
            <v>90</v>
          </cell>
          <cell r="H567">
            <v>90</v>
          </cell>
          <cell r="I567" t="str">
            <v>Xuất sắc</v>
          </cell>
          <cell r="J567">
            <v>90</v>
          </cell>
        </row>
        <row r="568">
          <cell r="B568" t="str">
            <v>21020410</v>
          </cell>
          <cell r="C568" t="str">
            <v>Nguyễn Thịnh Thuận</v>
          </cell>
          <cell r="D568">
            <v>37637</v>
          </cell>
          <cell r="E568">
            <v>90</v>
          </cell>
          <cell r="F568">
            <v>90</v>
          </cell>
          <cell r="G568">
            <v>90</v>
          </cell>
          <cell r="H568">
            <v>90</v>
          </cell>
          <cell r="I568" t="str">
            <v>Xuất sắc</v>
          </cell>
          <cell r="J568">
            <v>90</v>
          </cell>
        </row>
        <row r="569">
          <cell r="B569" t="str">
            <v>21020796</v>
          </cell>
          <cell r="C569" t="str">
            <v>Bùi Thế Thuật</v>
          </cell>
          <cell r="D569">
            <v>37881</v>
          </cell>
          <cell r="E569">
            <v>90</v>
          </cell>
          <cell r="F569">
            <v>90</v>
          </cell>
          <cell r="G569">
            <v>90</v>
          </cell>
          <cell r="H569">
            <v>90</v>
          </cell>
          <cell r="I569" t="str">
            <v>Xuất sắc</v>
          </cell>
          <cell r="J569">
            <v>90</v>
          </cell>
        </row>
        <row r="570">
          <cell r="B570" t="str">
            <v>21020413</v>
          </cell>
          <cell r="C570" t="str">
            <v>Trương Thị Huyền Trâm</v>
          </cell>
          <cell r="D570">
            <v>37671</v>
          </cell>
          <cell r="E570">
            <v>90</v>
          </cell>
          <cell r="F570">
            <v>90</v>
          </cell>
          <cell r="G570">
            <v>90</v>
          </cell>
          <cell r="H570">
            <v>90</v>
          </cell>
          <cell r="I570" t="str">
            <v>Xuất sắc</v>
          </cell>
          <cell r="J570">
            <v>90</v>
          </cell>
        </row>
        <row r="571">
          <cell r="B571" t="str">
            <v>21020416</v>
          </cell>
          <cell r="C571" t="str">
            <v>Lê Bá Trường</v>
          </cell>
          <cell r="D571">
            <v>37655</v>
          </cell>
          <cell r="E571">
            <v>92</v>
          </cell>
          <cell r="F571">
            <v>92</v>
          </cell>
          <cell r="G571">
            <v>92</v>
          </cell>
          <cell r="H571">
            <v>92</v>
          </cell>
          <cell r="I571" t="str">
            <v>Xuất sắc</v>
          </cell>
          <cell r="J571">
            <v>92</v>
          </cell>
        </row>
        <row r="572">
          <cell r="B572" t="str">
            <v>21020395</v>
          </cell>
          <cell r="C572" t="str">
            <v>Nguyễn Minh Tuấn</v>
          </cell>
          <cell r="D572">
            <v>37687</v>
          </cell>
          <cell r="E572">
            <v>90</v>
          </cell>
          <cell r="F572">
            <v>90</v>
          </cell>
          <cell r="G572">
            <v>90</v>
          </cell>
          <cell r="H572">
            <v>90</v>
          </cell>
          <cell r="I572" t="str">
            <v>Xuất sắc</v>
          </cell>
          <cell r="J572">
            <v>90</v>
          </cell>
        </row>
        <row r="573">
          <cell r="B573" t="str">
            <v>21020398</v>
          </cell>
          <cell r="C573" t="str">
            <v>Hà Sơn Tùng</v>
          </cell>
          <cell r="D573">
            <v>37819</v>
          </cell>
          <cell r="E573">
            <v>80</v>
          </cell>
          <cell r="F573">
            <v>80</v>
          </cell>
          <cell r="G573">
            <v>80</v>
          </cell>
          <cell r="H573">
            <v>80</v>
          </cell>
          <cell r="I573" t="str">
            <v>Tốt</v>
          </cell>
          <cell r="J573">
            <v>80</v>
          </cell>
        </row>
        <row r="574">
          <cell r="B574" t="str">
            <v>21021661</v>
          </cell>
          <cell r="C574" t="str">
            <v>Hoàng Thanh Tùng</v>
          </cell>
          <cell r="D574">
            <v>37410</v>
          </cell>
          <cell r="E574">
            <v>80</v>
          </cell>
          <cell r="F574">
            <v>80</v>
          </cell>
          <cell r="G574">
            <v>80</v>
          </cell>
          <cell r="H574">
            <v>80</v>
          </cell>
          <cell r="I574" t="str">
            <v>Tốt</v>
          </cell>
          <cell r="J574">
            <v>80</v>
          </cell>
        </row>
        <row r="575">
          <cell r="B575" t="str">
            <v>21020419</v>
          </cell>
          <cell r="C575" t="str">
            <v>Phạm Tú Uyên</v>
          </cell>
          <cell r="D575">
            <v>37837</v>
          </cell>
          <cell r="E575">
            <v>90</v>
          </cell>
          <cell r="F575">
            <v>90</v>
          </cell>
          <cell r="G575">
            <v>90</v>
          </cell>
          <cell r="H575">
            <v>90</v>
          </cell>
          <cell r="I575" t="str">
            <v>Xuất sắc</v>
          </cell>
          <cell r="J575">
            <v>90</v>
          </cell>
        </row>
        <row r="576">
          <cell r="B576" t="str">
            <v>21020422</v>
          </cell>
          <cell r="C576" t="str">
            <v>Vũ Thị Thành Vinh</v>
          </cell>
          <cell r="D576">
            <v>37801</v>
          </cell>
          <cell r="E576">
            <v>90</v>
          </cell>
          <cell r="F576">
            <v>90</v>
          </cell>
          <cell r="G576">
            <v>90</v>
          </cell>
          <cell r="H576">
            <v>90</v>
          </cell>
          <cell r="I576" t="str">
            <v>Xuất sắc</v>
          </cell>
          <cell r="J576">
            <v>90</v>
          </cell>
        </row>
        <row r="577">
          <cell r="B577" t="str">
            <v>21020001</v>
          </cell>
          <cell r="C577" t="str">
            <v>Nguyễn Việt Anh</v>
          </cell>
          <cell r="D577">
            <v>37967</v>
          </cell>
          <cell r="E577">
            <v>90</v>
          </cell>
          <cell r="F577">
            <v>90</v>
          </cell>
          <cell r="G577">
            <v>90</v>
          </cell>
          <cell r="H577">
            <v>90</v>
          </cell>
          <cell r="I577" t="str">
            <v>Xuất sắc</v>
          </cell>
          <cell r="J577">
            <v>90</v>
          </cell>
        </row>
        <row r="578">
          <cell r="B578" t="str">
            <v>21020051</v>
          </cell>
          <cell r="C578" t="str">
            <v>Phạm Gia Việt Anh</v>
          </cell>
          <cell r="D578">
            <v>37657</v>
          </cell>
          <cell r="E578">
            <v>90</v>
          </cell>
          <cell r="F578">
            <v>90</v>
          </cell>
          <cell r="G578">
            <v>90</v>
          </cell>
          <cell r="H578">
            <v>90</v>
          </cell>
          <cell r="I578" t="str">
            <v>Xuất sắc</v>
          </cell>
          <cell r="J578">
            <v>90</v>
          </cell>
        </row>
        <row r="579">
          <cell r="B579" t="str">
            <v>21020052</v>
          </cell>
          <cell r="C579" t="str">
            <v>Nguyễn Thị Ngọc Ánh</v>
          </cell>
          <cell r="D579">
            <v>37740</v>
          </cell>
          <cell r="E579">
            <v>90</v>
          </cell>
          <cell r="F579">
            <v>90</v>
          </cell>
          <cell r="G579">
            <v>90</v>
          </cell>
          <cell r="H579">
            <v>90</v>
          </cell>
          <cell r="I579" t="str">
            <v>Xuất sắc</v>
          </cell>
          <cell r="J579">
            <v>90</v>
          </cell>
        </row>
        <row r="580">
          <cell r="B580" t="str">
            <v>21020003</v>
          </cell>
          <cell r="C580" t="str">
            <v>Phạm Văn Bình</v>
          </cell>
          <cell r="D580">
            <v>37622</v>
          </cell>
          <cell r="E580">
            <v>75</v>
          </cell>
          <cell r="F580">
            <v>75</v>
          </cell>
          <cell r="G580">
            <v>75</v>
          </cell>
          <cell r="H580">
            <v>75</v>
          </cell>
          <cell r="I580" t="str">
            <v>Khá</v>
          </cell>
          <cell r="J580">
            <v>75</v>
          </cell>
        </row>
        <row r="581">
          <cell r="B581" t="str">
            <v>21020005</v>
          </cell>
          <cell r="C581" t="str">
            <v>Đào Duy Chiến</v>
          </cell>
          <cell r="D581">
            <v>37703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 t="str">
            <v>Kém</v>
          </cell>
          <cell r="J581">
            <v>0</v>
          </cell>
        </row>
        <row r="582">
          <cell r="B582" t="str">
            <v>21020054</v>
          </cell>
          <cell r="C582" t="str">
            <v>Nguyễn Minh Chiến</v>
          </cell>
          <cell r="D582">
            <v>37713</v>
          </cell>
          <cell r="E582">
            <v>85</v>
          </cell>
          <cell r="F582">
            <v>85</v>
          </cell>
          <cell r="G582">
            <v>85</v>
          </cell>
          <cell r="H582">
            <v>85</v>
          </cell>
          <cell r="I582" t="str">
            <v>Tốt</v>
          </cell>
          <cell r="J582">
            <v>85</v>
          </cell>
        </row>
        <row r="583">
          <cell r="B583" t="str">
            <v>21020055</v>
          </cell>
          <cell r="C583" t="str">
            <v>Trần Thùy Dung</v>
          </cell>
          <cell r="D583">
            <v>37824</v>
          </cell>
          <cell r="E583">
            <v>90</v>
          </cell>
          <cell r="F583">
            <v>90</v>
          </cell>
          <cell r="G583">
            <v>90</v>
          </cell>
          <cell r="H583">
            <v>90</v>
          </cell>
          <cell r="I583" t="str">
            <v>Xuất sắc</v>
          </cell>
          <cell r="J583">
            <v>90</v>
          </cell>
        </row>
        <row r="584">
          <cell r="B584" t="str">
            <v>21020006</v>
          </cell>
          <cell r="C584" t="str">
            <v>Bùi Tuấn Dũng</v>
          </cell>
          <cell r="D584">
            <v>37715</v>
          </cell>
          <cell r="E584">
            <v>90</v>
          </cell>
          <cell r="F584">
            <v>90</v>
          </cell>
          <cell r="G584">
            <v>90</v>
          </cell>
          <cell r="H584">
            <v>90</v>
          </cell>
          <cell r="I584" t="str">
            <v>Xuất sắc</v>
          </cell>
          <cell r="J584">
            <v>90</v>
          </cell>
        </row>
        <row r="585">
          <cell r="B585" t="str">
            <v>21020007</v>
          </cell>
          <cell r="C585" t="str">
            <v>Huỳnh Tiến Dũng</v>
          </cell>
          <cell r="D585">
            <v>37833</v>
          </cell>
          <cell r="E585">
            <v>90</v>
          </cell>
          <cell r="F585">
            <v>90</v>
          </cell>
          <cell r="G585">
            <v>90</v>
          </cell>
          <cell r="H585">
            <v>90</v>
          </cell>
          <cell r="I585" t="str">
            <v>Xuất sắc</v>
          </cell>
          <cell r="J585">
            <v>90</v>
          </cell>
        </row>
        <row r="586">
          <cell r="B586" t="str">
            <v>21020059</v>
          </cell>
          <cell r="C586" t="str">
            <v>Bùi Huy Dược</v>
          </cell>
          <cell r="D586">
            <v>37723</v>
          </cell>
          <cell r="E586">
            <v>90</v>
          </cell>
          <cell r="F586">
            <v>85</v>
          </cell>
          <cell r="G586">
            <v>85</v>
          </cell>
          <cell r="H586">
            <v>85</v>
          </cell>
          <cell r="I586" t="str">
            <v>Tốt</v>
          </cell>
          <cell r="J586">
            <v>85</v>
          </cell>
        </row>
        <row r="587">
          <cell r="B587" t="str">
            <v>21020010</v>
          </cell>
          <cell r="C587" t="str">
            <v>Trần Thùy Dương</v>
          </cell>
          <cell r="D587">
            <v>37845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 t="str">
            <v>Kém</v>
          </cell>
          <cell r="J587">
            <v>0</v>
          </cell>
        </row>
        <row r="588">
          <cell r="B588" t="str">
            <v>21020062</v>
          </cell>
          <cell r="C588" t="str">
            <v>Lê Tuấn Đạt</v>
          </cell>
          <cell r="D588">
            <v>37972</v>
          </cell>
          <cell r="E588">
            <v>67</v>
          </cell>
          <cell r="F588">
            <v>67</v>
          </cell>
          <cell r="G588">
            <v>67</v>
          </cell>
          <cell r="H588">
            <v>67</v>
          </cell>
          <cell r="I588" t="str">
            <v>Khá</v>
          </cell>
          <cell r="J588">
            <v>67</v>
          </cell>
        </row>
        <row r="589">
          <cell r="B589" t="str">
            <v>21020064</v>
          </cell>
          <cell r="C589" t="str">
            <v>Nguyễn Thành Đạt</v>
          </cell>
          <cell r="D589">
            <v>37844</v>
          </cell>
          <cell r="E589">
            <v>90</v>
          </cell>
          <cell r="F589">
            <v>90</v>
          </cell>
          <cell r="G589">
            <v>90</v>
          </cell>
          <cell r="H589">
            <v>90</v>
          </cell>
          <cell r="I589" t="str">
            <v>Xuất sắc</v>
          </cell>
          <cell r="J589">
            <v>90</v>
          </cell>
        </row>
        <row r="590">
          <cell r="B590" t="str">
            <v>21020065</v>
          </cell>
          <cell r="C590" t="str">
            <v>Lê Hải Đăng</v>
          </cell>
          <cell r="D590">
            <v>37821</v>
          </cell>
          <cell r="E590">
            <v>90</v>
          </cell>
          <cell r="F590">
            <v>90</v>
          </cell>
          <cell r="G590">
            <v>90</v>
          </cell>
          <cell r="H590">
            <v>90</v>
          </cell>
          <cell r="I590" t="str">
            <v>Xuất sắc</v>
          </cell>
          <cell r="J590">
            <v>90</v>
          </cell>
        </row>
        <row r="591">
          <cell r="B591" t="str">
            <v>21020014</v>
          </cell>
          <cell r="C591" t="str">
            <v>Vương Trường Giang</v>
          </cell>
          <cell r="D591">
            <v>37701</v>
          </cell>
          <cell r="E591">
            <v>80</v>
          </cell>
          <cell r="F591">
            <v>80</v>
          </cell>
          <cell r="G591">
            <v>80</v>
          </cell>
          <cell r="H591">
            <v>80</v>
          </cell>
          <cell r="I591" t="str">
            <v>Tốt</v>
          </cell>
          <cell r="J591">
            <v>80</v>
          </cell>
        </row>
        <row r="592">
          <cell r="B592" t="str">
            <v>21020015</v>
          </cell>
          <cell r="C592" t="str">
            <v>Phạm Hoàng Hải</v>
          </cell>
          <cell r="D592">
            <v>37895</v>
          </cell>
          <cell r="E592">
            <v>90</v>
          </cell>
          <cell r="F592">
            <v>90</v>
          </cell>
          <cell r="G592">
            <v>90</v>
          </cell>
          <cell r="H592">
            <v>90</v>
          </cell>
          <cell r="I592" t="str">
            <v>Xuất sắc</v>
          </cell>
          <cell r="J592">
            <v>90</v>
          </cell>
        </row>
        <row r="593">
          <cell r="B593" t="str">
            <v>21020017</v>
          </cell>
          <cell r="C593" t="str">
            <v>Nguyễn Trung Hiếu</v>
          </cell>
          <cell r="D593">
            <v>37914</v>
          </cell>
          <cell r="E593">
            <v>90</v>
          </cell>
          <cell r="F593">
            <v>90</v>
          </cell>
          <cell r="G593">
            <v>90</v>
          </cell>
          <cell r="H593">
            <v>90</v>
          </cell>
          <cell r="I593" t="str">
            <v>Xuất sắc</v>
          </cell>
          <cell r="J593">
            <v>90</v>
          </cell>
        </row>
        <row r="594">
          <cell r="B594" t="str">
            <v>21020018</v>
          </cell>
          <cell r="C594" t="str">
            <v>Trần Thị Thu Huệ</v>
          </cell>
          <cell r="D594">
            <v>37785</v>
          </cell>
          <cell r="E594">
            <v>90</v>
          </cell>
          <cell r="F594">
            <v>90</v>
          </cell>
          <cell r="G594">
            <v>90</v>
          </cell>
          <cell r="H594">
            <v>90</v>
          </cell>
          <cell r="I594" t="str">
            <v>Xuất sắc</v>
          </cell>
          <cell r="J594">
            <v>90</v>
          </cell>
        </row>
        <row r="595">
          <cell r="B595" t="str">
            <v>21020076</v>
          </cell>
          <cell r="C595" t="str">
            <v>Hoàng Văn Huy</v>
          </cell>
          <cell r="D595">
            <v>37911</v>
          </cell>
          <cell r="E595">
            <v>80</v>
          </cell>
          <cell r="F595">
            <v>80</v>
          </cell>
          <cell r="G595">
            <v>80</v>
          </cell>
          <cell r="H595">
            <v>80</v>
          </cell>
          <cell r="I595" t="str">
            <v>Tốt</v>
          </cell>
          <cell r="J595">
            <v>80</v>
          </cell>
        </row>
        <row r="596">
          <cell r="B596" t="str">
            <v>21020077</v>
          </cell>
          <cell r="C596" t="str">
            <v>Nguyễn Kim Quang Huy</v>
          </cell>
          <cell r="D596">
            <v>37907</v>
          </cell>
          <cell r="E596">
            <v>80</v>
          </cell>
          <cell r="F596">
            <v>80</v>
          </cell>
          <cell r="G596">
            <v>75</v>
          </cell>
          <cell r="H596">
            <v>75</v>
          </cell>
          <cell r="I596" t="str">
            <v>Khá</v>
          </cell>
          <cell r="J596">
            <v>75</v>
          </cell>
        </row>
        <row r="597">
          <cell r="B597" t="str">
            <v>21020355</v>
          </cell>
          <cell r="C597" t="str">
            <v>Lê Trọng Minh</v>
          </cell>
          <cell r="D597">
            <v>37878</v>
          </cell>
          <cell r="E597">
            <v>90</v>
          </cell>
          <cell r="F597">
            <v>90</v>
          </cell>
          <cell r="G597">
            <v>90</v>
          </cell>
          <cell r="H597">
            <v>90</v>
          </cell>
          <cell r="I597" t="str">
            <v>Xuất sắc</v>
          </cell>
          <cell r="J597">
            <v>90</v>
          </cell>
        </row>
        <row r="598">
          <cell r="B598" t="str">
            <v>21020359</v>
          </cell>
          <cell r="C598" t="str">
            <v>Phạm Quang Minh</v>
          </cell>
          <cell r="D598">
            <v>37954</v>
          </cell>
          <cell r="E598">
            <v>62</v>
          </cell>
          <cell r="F598">
            <v>62</v>
          </cell>
          <cell r="G598">
            <v>62</v>
          </cell>
          <cell r="H598">
            <v>62</v>
          </cell>
          <cell r="I598" t="str">
            <v>Trung bình</v>
          </cell>
          <cell r="J598">
            <v>62</v>
          </cell>
        </row>
        <row r="599">
          <cell r="B599" t="str">
            <v>21020024</v>
          </cell>
          <cell r="C599" t="str">
            <v>Dương Hồng Nam</v>
          </cell>
          <cell r="D599">
            <v>37700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 t="str">
            <v>Kém</v>
          </cell>
          <cell r="J599">
            <v>0</v>
          </cell>
        </row>
        <row r="600">
          <cell r="B600" t="str">
            <v>21020554</v>
          </cell>
          <cell r="C600" t="str">
            <v>Phạm Đàm Quân</v>
          </cell>
          <cell r="D600">
            <v>37729</v>
          </cell>
          <cell r="E600">
            <v>90</v>
          </cell>
          <cell r="F600">
            <v>90</v>
          </cell>
          <cell r="G600">
            <v>90</v>
          </cell>
          <cell r="H600">
            <v>90</v>
          </cell>
          <cell r="I600" t="str">
            <v>Xuất sắc</v>
          </cell>
          <cell r="J600">
            <v>90</v>
          </cell>
        </row>
        <row r="601">
          <cell r="B601" t="str">
            <v>21020555</v>
          </cell>
          <cell r="C601" t="str">
            <v>Trần Hồng Quân</v>
          </cell>
          <cell r="D601">
            <v>37972</v>
          </cell>
          <cell r="E601">
            <v>95</v>
          </cell>
          <cell r="F601">
            <v>95</v>
          </cell>
          <cell r="G601">
            <v>95</v>
          </cell>
          <cell r="H601">
            <v>95</v>
          </cell>
          <cell r="I601" t="str">
            <v>Xuất sắc</v>
          </cell>
          <cell r="J601">
            <v>95</v>
          </cell>
        </row>
        <row r="602">
          <cell r="B602" t="str">
            <v>21020089</v>
          </cell>
          <cell r="C602" t="str">
            <v>Lê Thế Sơn</v>
          </cell>
          <cell r="D602">
            <v>37932</v>
          </cell>
          <cell r="E602">
            <v>90</v>
          </cell>
          <cell r="F602">
            <v>90</v>
          </cell>
          <cell r="G602">
            <v>90</v>
          </cell>
          <cell r="H602">
            <v>90</v>
          </cell>
          <cell r="I602" t="str">
            <v>Xuất sắc</v>
          </cell>
          <cell r="J602">
            <v>90</v>
          </cell>
        </row>
        <row r="603">
          <cell r="B603" t="str">
            <v>21020034</v>
          </cell>
          <cell r="C603" t="str">
            <v>Hoàng Minh Thái</v>
          </cell>
          <cell r="D603">
            <v>37634</v>
          </cell>
          <cell r="E603">
            <v>90</v>
          </cell>
          <cell r="F603">
            <v>90</v>
          </cell>
          <cell r="G603">
            <v>90</v>
          </cell>
          <cell r="H603">
            <v>90</v>
          </cell>
          <cell r="I603" t="str">
            <v>Xuất sắc</v>
          </cell>
          <cell r="J603">
            <v>90</v>
          </cell>
        </row>
        <row r="604">
          <cell r="B604" t="str">
            <v>21020035</v>
          </cell>
          <cell r="C604" t="str">
            <v>Nguyễn Huy Thái</v>
          </cell>
          <cell r="D604">
            <v>37879</v>
          </cell>
          <cell r="E604">
            <v>92</v>
          </cell>
          <cell r="F604">
            <v>92</v>
          </cell>
          <cell r="G604">
            <v>92</v>
          </cell>
          <cell r="H604">
            <v>92</v>
          </cell>
          <cell r="I604" t="str">
            <v>Xuất sắc</v>
          </cell>
          <cell r="J604">
            <v>92</v>
          </cell>
        </row>
        <row r="605">
          <cell r="B605" t="str">
            <v>21020037</v>
          </cell>
          <cell r="C605" t="str">
            <v>Nguyễn Đức Thuận</v>
          </cell>
          <cell r="D605">
            <v>37622</v>
          </cell>
          <cell r="E605">
            <v>96</v>
          </cell>
          <cell r="F605">
            <v>96</v>
          </cell>
          <cell r="G605">
            <v>96</v>
          </cell>
          <cell r="H605">
            <v>96</v>
          </cell>
          <cell r="I605" t="str">
            <v>Xuất sắc</v>
          </cell>
          <cell r="J605">
            <v>96</v>
          </cell>
        </row>
        <row r="606">
          <cell r="B606" t="str">
            <v>21020090</v>
          </cell>
          <cell r="C606" t="str">
            <v>Phùng Quang Tiến</v>
          </cell>
          <cell r="D606">
            <v>37910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 t="str">
            <v>Kém</v>
          </cell>
          <cell r="J606">
            <v>0</v>
          </cell>
        </row>
        <row r="607">
          <cell r="B607" t="str">
            <v>21020096</v>
          </cell>
          <cell r="C607" t="str">
            <v>Phú Quốc Trung</v>
          </cell>
          <cell r="D607">
            <v>37645</v>
          </cell>
          <cell r="E607">
            <v>90</v>
          </cell>
          <cell r="F607">
            <v>0</v>
          </cell>
          <cell r="G607">
            <v>0</v>
          </cell>
          <cell r="H607">
            <v>85</v>
          </cell>
          <cell r="I607" t="str">
            <v>Tốt</v>
          </cell>
          <cell r="J607">
            <v>85</v>
          </cell>
        </row>
        <row r="608">
          <cell r="B608" t="str">
            <v>21020029</v>
          </cell>
          <cell r="C608" t="str">
            <v>Hoàng Minh Tú</v>
          </cell>
          <cell r="D608">
            <v>37850</v>
          </cell>
          <cell r="E608">
            <v>75</v>
          </cell>
          <cell r="F608">
            <v>75</v>
          </cell>
          <cell r="G608">
            <v>75</v>
          </cell>
          <cell r="H608">
            <v>75</v>
          </cell>
          <cell r="I608" t="str">
            <v>Khá</v>
          </cell>
          <cell r="J608">
            <v>75</v>
          </cell>
        </row>
        <row r="609">
          <cell r="B609" t="str">
            <v>21020031</v>
          </cell>
          <cell r="C609" t="str">
            <v>Ngô Văn Tuân</v>
          </cell>
          <cell r="D609">
            <v>37866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 t="str">
            <v>Kém</v>
          </cell>
          <cell r="J609">
            <v>0</v>
          </cell>
        </row>
        <row r="610">
          <cell r="B610" t="str">
            <v>21020032</v>
          </cell>
          <cell r="C610" t="str">
            <v>Đỗ Minh Tuấn</v>
          </cell>
          <cell r="D610">
            <v>37753</v>
          </cell>
          <cell r="E610">
            <v>90</v>
          </cell>
          <cell r="F610">
            <v>90</v>
          </cell>
          <cell r="G610">
            <v>90</v>
          </cell>
          <cell r="H610">
            <v>90</v>
          </cell>
          <cell r="I610" t="str">
            <v>Xuất sắc</v>
          </cell>
          <cell r="J610">
            <v>90</v>
          </cell>
        </row>
        <row r="611">
          <cell r="B611" t="str">
            <v>21020394</v>
          </cell>
          <cell r="C611" t="str">
            <v>Kiều Minh Tuấn</v>
          </cell>
          <cell r="D611">
            <v>37626</v>
          </cell>
          <cell r="E611">
            <v>77</v>
          </cell>
          <cell r="F611">
            <v>77</v>
          </cell>
          <cell r="G611">
            <v>77</v>
          </cell>
          <cell r="H611">
            <v>77</v>
          </cell>
          <cell r="I611" t="str">
            <v>Khá</v>
          </cell>
          <cell r="J611">
            <v>77</v>
          </cell>
        </row>
        <row r="612">
          <cell r="B612" t="str">
            <v>21020033</v>
          </cell>
          <cell r="C612" t="str">
            <v>Vũ Quốc Tuấn</v>
          </cell>
          <cell r="D612">
            <v>37926</v>
          </cell>
          <cell r="E612">
            <v>90</v>
          </cell>
          <cell r="F612">
            <v>90</v>
          </cell>
          <cell r="G612">
            <v>90</v>
          </cell>
          <cell r="H612">
            <v>90</v>
          </cell>
          <cell r="I612" t="str">
            <v>Xuất sắc</v>
          </cell>
          <cell r="J612">
            <v>90</v>
          </cell>
        </row>
        <row r="613">
          <cell r="B613" t="str">
            <v>21020038</v>
          </cell>
          <cell r="C613" t="str">
            <v>Nguyễn Ngọc Vũ</v>
          </cell>
          <cell r="D613">
            <v>37787</v>
          </cell>
          <cell r="E613">
            <v>70</v>
          </cell>
          <cell r="F613">
            <v>80</v>
          </cell>
          <cell r="G613">
            <v>80</v>
          </cell>
          <cell r="H613">
            <v>80</v>
          </cell>
          <cell r="I613" t="str">
            <v>Tốt</v>
          </cell>
          <cell r="J613">
            <v>80</v>
          </cell>
        </row>
        <row r="614">
          <cell r="B614" t="str">
            <v>21020534</v>
          </cell>
          <cell r="C614" t="str">
            <v>Bùi Đức Anh</v>
          </cell>
          <cell r="D614">
            <v>37679</v>
          </cell>
          <cell r="E614">
            <v>90</v>
          </cell>
          <cell r="F614">
            <v>90</v>
          </cell>
          <cell r="G614">
            <v>90</v>
          </cell>
          <cell r="H614">
            <v>90</v>
          </cell>
          <cell r="I614" t="str">
            <v>Xuất sắc</v>
          </cell>
          <cell r="J614">
            <v>90</v>
          </cell>
        </row>
        <row r="615">
          <cell r="B615" t="str">
            <v>21020275</v>
          </cell>
          <cell r="C615" t="str">
            <v>Nguyễn Đức Anh</v>
          </cell>
          <cell r="D615">
            <v>37774</v>
          </cell>
          <cell r="E615">
            <v>90</v>
          </cell>
          <cell r="F615">
            <v>90</v>
          </cell>
          <cell r="G615">
            <v>0</v>
          </cell>
          <cell r="H615">
            <v>85</v>
          </cell>
          <cell r="I615" t="str">
            <v>Tốt</v>
          </cell>
          <cell r="J615">
            <v>85</v>
          </cell>
        </row>
        <row r="616">
          <cell r="B616" t="str">
            <v>21020278</v>
          </cell>
          <cell r="C616" t="str">
            <v>Phạm Hoàng Anh</v>
          </cell>
          <cell r="D616">
            <v>37698</v>
          </cell>
          <cell r="E616">
            <v>80</v>
          </cell>
          <cell r="F616">
            <v>80</v>
          </cell>
          <cell r="G616">
            <v>0</v>
          </cell>
          <cell r="H616">
            <v>75</v>
          </cell>
          <cell r="I616" t="str">
            <v>Khá</v>
          </cell>
          <cell r="J616">
            <v>75</v>
          </cell>
        </row>
        <row r="617">
          <cell r="B617" t="str">
            <v>21020002</v>
          </cell>
          <cell r="C617" t="str">
            <v>Lương Xuân Bách</v>
          </cell>
          <cell r="D617">
            <v>37703</v>
          </cell>
          <cell r="E617">
            <v>100</v>
          </cell>
          <cell r="F617">
            <v>100</v>
          </cell>
          <cell r="G617">
            <v>100</v>
          </cell>
          <cell r="H617">
            <v>100</v>
          </cell>
          <cell r="I617" t="str">
            <v>Xuất sắc</v>
          </cell>
          <cell r="J617">
            <v>100</v>
          </cell>
        </row>
        <row r="618">
          <cell r="B618" t="str">
            <v>21020287</v>
          </cell>
          <cell r="C618" t="str">
            <v>Phạm Kim Chi</v>
          </cell>
          <cell r="D618">
            <v>37865</v>
          </cell>
          <cell r="E618">
            <v>90</v>
          </cell>
          <cell r="F618">
            <v>90</v>
          </cell>
          <cell r="G618">
            <v>90</v>
          </cell>
          <cell r="H618">
            <v>90</v>
          </cell>
          <cell r="I618" t="str">
            <v>Xuất sắc</v>
          </cell>
          <cell r="J618">
            <v>90</v>
          </cell>
        </row>
        <row r="619">
          <cell r="B619" t="str">
            <v>21020752</v>
          </cell>
          <cell r="C619" t="str">
            <v>Nguyễn Thị Kiều Chinh</v>
          </cell>
          <cell r="D619">
            <v>37649</v>
          </cell>
          <cell r="E619">
            <v>90</v>
          </cell>
          <cell r="F619">
            <v>90</v>
          </cell>
          <cell r="G619">
            <v>90</v>
          </cell>
          <cell r="H619">
            <v>90</v>
          </cell>
          <cell r="I619" t="str">
            <v>Xuất sắc</v>
          </cell>
          <cell r="J619">
            <v>90</v>
          </cell>
        </row>
        <row r="620">
          <cell r="B620" t="str">
            <v>21020290</v>
          </cell>
          <cell r="C620" t="str">
            <v>Cao Xuân Dũng</v>
          </cell>
          <cell r="D620">
            <v>37648</v>
          </cell>
          <cell r="E620">
            <v>90</v>
          </cell>
          <cell r="F620">
            <v>90</v>
          </cell>
          <cell r="G620">
            <v>90</v>
          </cell>
          <cell r="H620">
            <v>90</v>
          </cell>
          <cell r="I620" t="str">
            <v>Xuất sắc</v>
          </cell>
          <cell r="J620">
            <v>90</v>
          </cell>
        </row>
        <row r="621">
          <cell r="B621" t="str">
            <v>21020119</v>
          </cell>
          <cell r="C621" t="str">
            <v>Trần Mạnh Dũng</v>
          </cell>
          <cell r="D621">
            <v>37893</v>
          </cell>
          <cell r="E621">
            <v>80</v>
          </cell>
          <cell r="F621">
            <v>80</v>
          </cell>
          <cell r="G621">
            <v>80</v>
          </cell>
          <cell r="H621">
            <v>80</v>
          </cell>
          <cell r="I621" t="str">
            <v>Tốt</v>
          </cell>
          <cell r="J621">
            <v>80</v>
          </cell>
        </row>
        <row r="622">
          <cell r="B622" t="str">
            <v>21020060</v>
          </cell>
          <cell r="C622" t="str">
            <v>Cao Thị Thùy Dương</v>
          </cell>
          <cell r="D622">
            <v>37708</v>
          </cell>
          <cell r="E622">
            <v>100</v>
          </cell>
          <cell r="F622">
            <v>100</v>
          </cell>
          <cell r="G622">
            <v>0</v>
          </cell>
          <cell r="H622">
            <v>95</v>
          </cell>
          <cell r="I622" t="str">
            <v>Xuất sắc</v>
          </cell>
          <cell r="J622">
            <v>95</v>
          </cell>
        </row>
        <row r="623">
          <cell r="B623" t="str">
            <v>21020756</v>
          </cell>
          <cell r="C623" t="str">
            <v>Ngô Bình Dương</v>
          </cell>
          <cell r="D623">
            <v>37717</v>
          </cell>
          <cell r="E623">
            <v>80</v>
          </cell>
          <cell r="F623">
            <v>80</v>
          </cell>
          <cell r="G623">
            <v>80</v>
          </cell>
          <cell r="H623">
            <v>80</v>
          </cell>
          <cell r="I623" t="str">
            <v>Tốt</v>
          </cell>
          <cell r="J623">
            <v>80</v>
          </cell>
        </row>
        <row r="624">
          <cell r="B624" t="str">
            <v>21020296</v>
          </cell>
          <cell r="C624" t="str">
            <v>Phạm Văn Sơn Dương</v>
          </cell>
          <cell r="D624">
            <v>37782</v>
          </cell>
          <cell r="E624">
            <v>90</v>
          </cell>
          <cell r="F624">
            <v>90</v>
          </cell>
          <cell r="G624">
            <v>90</v>
          </cell>
          <cell r="H624">
            <v>90</v>
          </cell>
          <cell r="I624" t="str">
            <v>Xuất sắc</v>
          </cell>
          <cell r="J624">
            <v>90</v>
          </cell>
        </row>
        <row r="625">
          <cell r="B625" t="str">
            <v>21020012</v>
          </cell>
          <cell r="C625" t="str">
            <v>Vũ Minh Điềm</v>
          </cell>
          <cell r="D625">
            <v>37836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 t="str">
            <v>Kém</v>
          </cell>
          <cell r="J625">
            <v>0</v>
          </cell>
        </row>
        <row r="626">
          <cell r="B626" t="str">
            <v>21020759</v>
          </cell>
          <cell r="C626" t="str">
            <v>Hứa Khánh Đoan</v>
          </cell>
          <cell r="D626">
            <v>37637</v>
          </cell>
          <cell r="E626">
            <v>85</v>
          </cell>
          <cell r="F626">
            <v>90</v>
          </cell>
          <cell r="G626">
            <v>90</v>
          </cell>
          <cell r="H626">
            <v>90</v>
          </cell>
          <cell r="I626" t="str">
            <v>Xuất sắc</v>
          </cell>
          <cell r="J626">
            <v>90</v>
          </cell>
        </row>
        <row r="627">
          <cell r="B627" t="str">
            <v>21020302</v>
          </cell>
          <cell r="C627" t="str">
            <v>Hồ Xuân Đông</v>
          </cell>
          <cell r="D627">
            <v>37817</v>
          </cell>
          <cell r="E627">
            <v>70</v>
          </cell>
          <cell r="F627">
            <v>80</v>
          </cell>
          <cell r="G627">
            <v>80</v>
          </cell>
          <cell r="H627">
            <v>80</v>
          </cell>
          <cell r="I627" t="str">
            <v>Tốt</v>
          </cell>
          <cell r="J627">
            <v>80</v>
          </cell>
        </row>
        <row r="628">
          <cell r="B628" t="str">
            <v>21020305</v>
          </cell>
          <cell r="C628" t="str">
            <v>Lê Minh Đức</v>
          </cell>
          <cell r="D628">
            <v>37872</v>
          </cell>
          <cell r="E628">
            <v>90</v>
          </cell>
          <cell r="F628">
            <v>90</v>
          </cell>
          <cell r="G628">
            <v>0</v>
          </cell>
          <cell r="H628">
            <v>85</v>
          </cell>
          <cell r="I628" t="str">
            <v>Tốt</v>
          </cell>
          <cell r="J628">
            <v>85</v>
          </cell>
        </row>
        <row r="629">
          <cell r="B629" t="str">
            <v>21020308</v>
          </cell>
          <cell r="C629" t="str">
            <v>Bùi Thị Hương Giang</v>
          </cell>
          <cell r="D629">
            <v>37707</v>
          </cell>
          <cell r="E629">
            <v>90</v>
          </cell>
          <cell r="F629">
            <v>90</v>
          </cell>
          <cell r="G629">
            <v>0</v>
          </cell>
          <cell r="H629">
            <v>85</v>
          </cell>
          <cell r="I629" t="str">
            <v>Tốt</v>
          </cell>
          <cell r="J629">
            <v>85</v>
          </cell>
        </row>
        <row r="630">
          <cell r="B630" t="str">
            <v>21020066</v>
          </cell>
          <cell r="C630" t="str">
            <v>Nguyễn Tiến Hải</v>
          </cell>
          <cell r="D630">
            <v>37713</v>
          </cell>
          <cell r="E630">
            <v>80</v>
          </cell>
          <cell r="F630">
            <v>90</v>
          </cell>
          <cell r="G630">
            <v>0</v>
          </cell>
          <cell r="H630">
            <v>75</v>
          </cell>
          <cell r="I630" t="str">
            <v>Khá</v>
          </cell>
          <cell r="J630">
            <v>75</v>
          </cell>
        </row>
        <row r="631">
          <cell r="B631" t="str">
            <v>21020314</v>
          </cell>
          <cell r="C631" t="str">
            <v>Nguyễn Hoàng Hào</v>
          </cell>
          <cell r="D631">
            <v>37978</v>
          </cell>
          <cell r="E631">
            <v>80</v>
          </cell>
          <cell r="F631">
            <v>80</v>
          </cell>
          <cell r="G631">
            <v>80</v>
          </cell>
          <cell r="H631">
            <v>80</v>
          </cell>
          <cell r="I631" t="str">
            <v>Tốt</v>
          </cell>
          <cell r="J631">
            <v>80</v>
          </cell>
        </row>
        <row r="632">
          <cell r="B632" t="str">
            <v>21020320</v>
          </cell>
          <cell r="C632" t="str">
            <v>Phạm Minh Hiếu</v>
          </cell>
          <cell r="D632">
            <v>37725</v>
          </cell>
          <cell r="E632">
            <v>90</v>
          </cell>
          <cell r="F632">
            <v>90</v>
          </cell>
          <cell r="G632">
            <v>90</v>
          </cell>
          <cell r="H632">
            <v>90</v>
          </cell>
          <cell r="I632" t="str">
            <v>Xuất sắc</v>
          </cell>
          <cell r="J632">
            <v>90</v>
          </cell>
        </row>
        <row r="633">
          <cell r="B633" t="str">
            <v>21021657</v>
          </cell>
          <cell r="C633" t="str">
            <v>Ma Công Hiệu</v>
          </cell>
          <cell r="D633">
            <v>37594</v>
          </cell>
          <cell r="E633">
            <v>80</v>
          </cell>
          <cell r="F633">
            <v>80</v>
          </cell>
          <cell r="G633">
            <v>0</v>
          </cell>
          <cell r="H633">
            <v>75</v>
          </cell>
          <cell r="I633" t="str">
            <v>Khá</v>
          </cell>
          <cell r="J633">
            <v>75</v>
          </cell>
        </row>
        <row r="634">
          <cell r="B634" t="str">
            <v>21020122</v>
          </cell>
          <cell r="C634" t="str">
            <v>Lê Minh Hoàng</v>
          </cell>
          <cell r="D634">
            <v>37655</v>
          </cell>
          <cell r="E634">
            <v>90</v>
          </cell>
          <cell r="F634">
            <v>90</v>
          </cell>
          <cell r="G634">
            <v>90</v>
          </cell>
          <cell r="H634">
            <v>90</v>
          </cell>
          <cell r="I634" t="str">
            <v>Xuất sắc</v>
          </cell>
          <cell r="J634">
            <v>90</v>
          </cell>
        </row>
        <row r="635">
          <cell r="B635" t="str">
            <v>21020323</v>
          </cell>
          <cell r="C635" t="str">
            <v>Nguyễn Việt Hoàng</v>
          </cell>
          <cell r="D635">
            <v>37851</v>
          </cell>
          <cell r="E635">
            <v>90</v>
          </cell>
          <cell r="F635">
            <v>90</v>
          </cell>
          <cell r="G635">
            <v>90</v>
          </cell>
          <cell r="H635">
            <v>90</v>
          </cell>
          <cell r="I635" t="str">
            <v>Xuất sắc</v>
          </cell>
          <cell r="J635">
            <v>90</v>
          </cell>
        </row>
        <row r="636">
          <cell r="B636" t="str">
            <v>21020075</v>
          </cell>
          <cell r="C636" t="str">
            <v>Nguyễn Mạnh Hùng</v>
          </cell>
          <cell r="D636">
            <v>37896</v>
          </cell>
          <cell r="E636">
            <v>85</v>
          </cell>
          <cell r="F636">
            <v>90</v>
          </cell>
          <cell r="G636">
            <v>90</v>
          </cell>
          <cell r="H636">
            <v>90</v>
          </cell>
          <cell r="I636" t="str">
            <v>Xuất sắc</v>
          </cell>
          <cell r="J636">
            <v>90</v>
          </cell>
        </row>
        <row r="637">
          <cell r="B637" t="str">
            <v>21020329</v>
          </cell>
          <cell r="C637" t="str">
            <v>Đào Quang Huy</v>
          </cell>
          <cell r="D637">
            <v>37888</v>
          </cell>
          <cell r="E637">
            <v>90</v>
          </cell>
          <cell r="F637">
            <v>90</v>
          </cell>
          <cell r="G637">
            <v>90</v>
          </cell>
          <cell r="H637">
            <v>90</v>
          </cell>
          <cell r="I637" t="str">
            <v>Xuất sắc</v>
          </cell>
          <cell r="J637">
            <v>90</v>
          </cell>
        </row>
        <row r="638">
          <cell r="B638" t="str">
            <v>21020332</v>
          </cell>
          <cell r="C638" t="str">
            <v>Trương Đức Huy</v>
          </cell>
          <cell r="D638">
            <v>37965</v>
          </cell>
          <cell r="E638">
            <v>72</v>
          </cell>
          <cell r="F638">
            <v>80</v>
          </cell>
          <cell r="G638">
            <v>80</v>
          </cell>
          <cell r="H638">
            <v>80</v>
          </cell>
          <cell r="I638" t="str">
            <v>Tốt</v>
          </cell>
          <cell r="J638">
            <v>80</v>
          </cell>
        </row>
        <row r="639">
          <cell r="B639" t="str">
            <v>21020078</v>
          </cell>
          <cell r="C639" t="str">
            <v>Vũ Khánh Huyền</v>
          </cell>
          <cell r="D639">
            <v>37626</v>
          </cell>
          <cell r="E639">
            <v>92</v>
          </cell>
          <cell r="F639">
            <v>92</v>
          </cell>
          <cell r="G639">
            <v>92</v>
          </cell>
          <cell r="H639">
            <v>92</v>
          </cell>
          <cell r="I639" t="str">
            <v>Xuất sắc</v>
          </cell>
          <cell r="J639">
            <v>92</v>
          </cell>
        </row>
        <row r="640">
          <cell r="B640" t="str">
            <v>21020335</v>
          </cell>
          <cell r="C640" t="str">
            <v>Nguyễn Việt Hưng</v>
          </cell>
          <cell r="D640">
            <v>37890</v>
          </cell>
          <cell r="E640">
            <v>100</v>
          </cell>
          <cell r="F640">
            <v>100</v>
          </cell>
          <cell r="G640">
            <v>100</v>
          </cell>
          <cell r="H640">
            <v>100</v>
          </cell>
          <cell r="I640" t="str">
            <v>Xuất sắc</v>
          </cell>
          <cell r="J640">
            <v>100</v>
          </cell>
        </row>
        <row r="641">
          <cell r="B641" t="str">
            <v>21020338</v>
          </cell>
          <cell r="C641" t="str">
            <v>Ngô Thảo Hương</v>
          </cell>
          <cell r="D641">
            <v>37965</v>
          </cell>
          <cell r="E641">
            <v>80</v>
          </cell>
          <cell r="F641">
            <v>90</v>
          </cell>
          <cell r="G641">
            <v>0</v>
          </cell>
          <cell r="H641">
            <v>85</v>
          </cell>
          <cell r="I641" t="str">
            <v>Tốt</v>
          </cell>
          <cell r="J641">
            <v>85</v>
          </cell>
        </row>
        <row r="642">
          <cell r="B642" t="str">
            <v>21020341</v>
          </cell>
          <cell r="C642" t="str">
            <v>Trần Phúc Khang</v>
          </cell>
          <cell r="D642">
            <v>37909</v>
          </cell>
          <cell r="E642">
            <v>90</v>
          </cell>
          <cell r="F642">
            <v>90</v>
          </cell>
          <cell r="G642">
            <v>90</v>
          </cell>
          <cell r="H642">
            <v>90</v>
          </cell>
          <cell r="I642" t="str">
            <v>Xuất sắc</v>
          </cell>
          <cell r="J642">
            <v>90</v>
          </cell>
        </row>
        <row r="643">
          <cell r="B643" t="str">
            <v>21020769</v>
          </cell>
          <cell r="C643" t="str">
            <v>Trần Duy Khánh</v>
          </cell>
          <cell r="D643">
            <v>37770</v>
          </cell>
          <cell r="E643">
            <v>90</v>
          </cell>
          <cell r="F643">
            <v>90</v>
          </cell>
          <cell r="G643">
            <v>0</v>
          </cell>
          <cell r="H643">
            <v>85</v>
          </cell>
          <cell r="I643" t="str">
            <v>Tốt</v>
          </cell>
          <cell r="J643">
            <v>85</v>
          </cell>
        </row>
        <row r="644">
          <cell r="B644" t="str">
            <v>21020772</v>
          </cell>
          <cell r="C644" t="str">
            <v>Nguyễn Bá Hoàng Kim</v>
          </cell>
          <cell r="D644">
            <v>37685</v>
          </cell>
          <cell r="E644">
            <v>90</v>
          </cell>
          <cell r="F644">
            <v>90</v>
          </cell>
          <cell r="G644">
            <v>90</v>
          </cell>
          <cell r="H644">
            <v>90</v>
          </cell>
          <cell r="I644" t="str">
            <v>Xuất sắc</v>
          </cell>
          <cell r="J644">
            <v>90</v>
          </cell>
        </row>
        <row r="645">
          <cell r="B645" t="str">
            <v>21020347</v>
          </cell>
          <cell r="C645" t="str">
            <v>Nguyễn Nhật Lê</v>
          </cell>
          <cell r="D645">
            <v>37719</v>
          </cell>
          <cell r="E645">
            <v>90</v>
          </cell>
          <cell r="F645">
            <v>90</v>
          </cell>
          <cell r="G645">
            <v>90</v>
          </cell>
          <cell r="H645">
            <v>90</v>
          </cell>
          <cell r="I645" t="str">
            <v>Xuất sắc</v>
          </cell>
          <cell r="J645">
            <v>90</v>
          </cell>
        </row>
        <row r="646">
          <cell r="B646" t="str">
            <v>21020544</v>
          </cell>
          <cell r="C646" t="str">
            <v>Lê Phương Linh</v>
          </cell>
          <cell r="D646">
            <v>37781</v>
          </cell>
          <cell r="E646">
            <v>90</v>
          </cell>
          <cell r="F646">
            <v>90</v>
          </cell>
          <cell r="G646">
            <v>90</v>
          </cell>
          <cell r="H646">
            <v>90</v>
          </cell>
          <cell r="I646" t="str">
            <v>Xuất sắc</v>
          </cell>
          <cell r="J646">
            <v>90</v>
          </cell>
        </row>
        <row r="647">
          <cell r="B647" t="str">
            <v>21020547</v>
          </cell>
          <cell r="C647" t="str">
            <v>Trần Duy Long</v>
          </cell>
          <cell r="D647">
            <v>37881</v>
          </cell>
          <cell r="E647">
            <v>85</v>
          </cell>
          <cell r="F647">
            <v>90</v>
          </cell>
          <cell r="G647">
            <v>90</v>
          </cell>
          <cell r="H647">
            <v>90</v>
          </cell>
          <cell r="I647" t="str">
            <v>Xuất sắc</v>
          </cell>
          <cell r="J647">
            <v>90</v>
          </cell>
        </row>
        <row r="648">
          <cell r="B648" t="str">
            <v>21020775</v>
          </cell>
          <cell r="C648" t="str">
            <v>Bùi Đức Luân</v>
          </cell>
          <cell r="D648">
            <v>37903</v>
          </cell>
          <cell r="E648">
            <v>82</v>
          </cell>
          <cell r="F648">
            <v>82</v>
          </cell>
          <cell r="G648">
            <v>82</v>
          </cell>
          <cell r="H648">
            <v>82</v>
          </cell>
          <cell r="I648" t="str">
            <v>Tốt</v>
          </cell>
          <cell r="J648">
            <v>82</v>
          </cell>
        </row>
        <row r="649">
          <cell r="B649" t="str">
            <v>21020125</v>
          </cell>
          <cell r="C649" t="str">
            <v>Nguyễn Thị Quỳnh Mai</v>
          </cell>
          <cell r="D649">
            <v>37885</v>
          </cell>
          <cell r="E649">
            <v>90</v>
          </cell>
          <cell r="F649">
            <v>90</v>
          </cell>
          <cell r="G649">
            <v>90</v>
          </cell>
          <cell r="H649">
            <v>90</v>
          </cell>
          <cell r="I649" t="str">
            <v>Xuất sắc</v>
          </cell>
          <cell r="J649">
            <v>90</v>
          </cell>
        </row>
        <row r="650">
          <cell r="B650" t="str">
            <v>21020081</v>
          </cell>
          <cell r="C650" t="str">
            <v>Trần Thọ Mạnh</v>
          </cell>
          <cell r="D650">
            <v>37966</v>
          </cell>
          <cell r="E650">
            <v>70</v>
          </cell>
          <cell r="F650">
            <v>67</v>
          </cell>
          <cell r="G650">
            <v>67</v>
          </cell>
          <cell r="H650">
            <v>67</v>
          </cell>
          <cell r="I650" t="str">
            <v>Khá</v>
          </cell>
          <cell r="J650">
            <v>67</v>
          </cell>
        </row>
        <row r="651">
          <cell r="B651" t="str">
            <v>21020778</v>
          </cell>
          <cell r="C651" t="str">
            <v>Dương Bình Minh</v>
          </cell>
          <cell r="D651">
            <v>37558</v>
          </cell>
          <cell r="E651">
            <v>80</v>
          </cell>
          <cell r="F651">
            <v>80</v>
          </cell>
          <cell r="G651">
            <v>80</v>
          </cell>
          <cell r="H651">
            <v>80</v>
          </cell>
          <cell r="I651" t="str">
            <v>Tốt</v>
          </cell>
          <cell r="J651">
            <v>80</v>
          </cell>
        </row>
        <row r="652">
          <cell r="B652" t="str">
            <v>21020353</v>
          </cell>
          <cell r="C652" t="str">
            <v>Giang Bảo Minh</v>
          </cell>
          <cell r="D652">
            <v>37871</v>
          </cell>
          <cell r="E652">
            <v>82</v>
          </cell>
          <cell r="F652">
            <v>82</v>
          </cell>
          <cell r="G652">
            <v>82</v>
          </cell>
          <cell r="H652">
            <v>82</v>
          </cell>
          <cell r="I652" t="str">
            <v>Tốt</v>
          </cell>
          <cell r="J652">
            <v>82</v>
          </cell>
        </row>
        <row r="653">
          <cell r="B653" t="str">
            <v>21020357</v>
          </cell>
          <cell r="C653" t="str">
            <v>Nguyễn Đoàn Ngọc Minh</v>
          </cell>
          <cell r="D653">
            <v>37911</v>
          </cell>
          <cell r="E653">
            <v>75</v>
          </cell>
          <cell r="F653">
            <v>80</v>
          </cell>
          <cell r="G653">
            <v>80</v>
          </cell>
          <cell r="H653">
            <v>80</v>
          </cell>
          <cell r="I653" t="str">
            <v>Tốt</v>
          </cell>
          <cell r="J653">
            <v>80</v>
          </cell>
        </row>
        <row r="654">
          <cell r="B654" t="str">
            <v>21020360</v>
          </cell>
          <cell r="C654" t="str">
            <v>Hà Hải Nam</v>
          </cell>
          <cell r="D654">
            <v>37836</v>
          </cell>
          <cell r="E654">
            <v>90</v>
          </cell>
          <cell r="F654">
            <v>90</v>
          </cell>
          <cell r="G654">
            <v>0</v>
          </cell>
          <cell r="H654">
            <v>85</v>
          </cell>
          <cell r="I654" t="str">
            <v>Tốt</v>
          </cell>
          <cell r="J654">
            <v>85</v>
          </cell>
        </row>
        <row r="655">
          <cell r="B655" t="str">
            <v>21020363</v>
          </cell>
          <cell r="C655" t="str">
            <v>Nguyễn Hoài Ngân</v>
          </cell>
          <cell r="D655">
            <v>37901</v>
          </cell>
          <cell r="E655">
            <v>90</v>
          </cell>
          <cell r="F655">
            <v>90</v>
          </cell>
          <cell r="G655">
            <v>90</v>
          </cell>
          <cell r="H655">
            <v>90</v>
          </cell>
          <cell r="I655" t="str">
            <v>Xuất sắc</v>
          </cell>
          <cell r="J655">
            <v>90</v>
          </cell>
        </row>
        <row r="656">
          <cell r="B656" t="str">
            <v>21020366</v>
          </cell>
          <cell r="C656" t="str">
            <v>Lê Vũ Minh Nghĩa</v>
          </cell>
          <cell r="D656">
            <v>37812</v>
          </cell>
          <cell r="E656">
            <v>70</v>
          </cell>
          <cell r="F656">
            <v>80</v>
          </cell>
          <cell r="G656">
            <v>0</v>
          </cell>
          <cell r="H656">
            <v>75</v>
          </cell>
          <cell r="I656" t="str">
            <v>Khá</v>
          </cell>
          <cell r="J656">
            <v>75</v>
          </cell>
        </row>
        <row r="657">
          <cell r="B657" t="str">
            <v>21020084</v>
          </cell>
          <cell r="C657" t="str">
            <v>Phạm Minh Nguyên</v>
          </cell>
          <cell r="D657">
            <v>37861</v>
          </cell>
          <cell r="E657">
            <v>70</v>
          </cell>
          <cell r="F657">
            <v>80</v>
          </cell>
          <cell r="G657">
            <v>80</v>
          </cell>
          <cell r="H657">
            <v>80</v>
          </cell>
          <cell r="I657" t="str">
            <v>Tốt</v>
          </cell>
          <cell r="J657">
            <v>80</v>
          </cell>
        </row>
        <row r="658">
          <cell r="B658" t="str">
            <v>21020372</v>
          </cell>
          <cell r="C658" t="str">
            <v>Nguyễn Thị Lan Nhi</v>
          </cell>
          <cell r="D658">
            <v>37796</v>
          </cell>
          <cell r="E658">
            <v>90</v>
          </cell>
          <cell r="F658">
            <v>90</v>
          </cell>
          <cell r="G658">
            <v>90</v>
          </cell>
          <cell r="H658">
            <v>90</v>
          </cell>
          <cell r="I658" t="str">
            <v>Xuất sắc</v>
          </cell>
          <cell r="J658">
            <v>90</v>
          </cell>
        </row>
        <row r="659">
          <cell r="B659" t="str">
            <v>21020375</v>
          </cell>
          <cell r="C659" t="str">
            <v>Đoàn Văn Phong</v>
          </cell>
          <cell r="D659">
            <v>37776</v>
          </cell>
          <cell r="E659">
            <v>90</v>
          </cell>
          <cell r="F659">
            <v>90</v>
          </cell>
          <cell r="G659">
            <v>90</v>
          </cell>
          <cell r="H659">
            <v>90</v>
          </cell>
          <cell r="I659" t="str">
            <v>Xuất sắc</v>
          </cell>
          <cell r="J659">
            <v>90</v>
          </cell>
        </row>
        <row r="660">
          <cell r="B660" t="str">
            <v>21020128</v>
          </cell>
          <cell r="C660" t="str">
            <v>Phạm Gia Phong</v>
          </cell>
          <cell r="D660">
            <v>37964</v>
          </cell>
          <cell r="E660">
            <v>90</v>
          </cell>
          <cell r="F660">
            <v>90</v>
          </cell>
          <cell r="G660">
            <v>90</v>
          </cell>
          <cell r="H660">
            <v>90</v>
          </cell>
          <cell r="I660" t="str">
            <v>Xuất sắc</v>
          </cell>
          <cell r="J660">
            <v>90</v>
          </cell>
        </row>
        <row r="661">
          <cell r="B661" t="str">
            <v>21020378</v>
          </cell>
          <cell r="C661" t="str">
            <v>Đỗ Thu Phương</v>
          </cell>
          <cell r="D661">
            <v>37689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 t="str">
            <v>Kém</v>
          </cell>
          <cell r="J661">
            <v>0</v>
          </cell>
        </row>
        <row r="662">
          <cell r="B662" t="str">
            <v>21020381</v>
          </cell>
          <cell r="C662" t="str">
            <v>Lê Quốc Nhật Quang</v>
          </cell>
          <cell r="D662">
            <v>37825</v>
          </cell>
          <cell r="E662">
            <v>80</v>
          </cell>
          <cell r="F662">
            <v>80</v>
          </cell>
          <cell r="G662">
            <v>80</v>
          </cell>
          <cell r="H662">
            <v>80</v>
          </cell>
          <cell r="I662" t="str">
            <v>Tốt</v>
          </cell>
          <cell r="J662">
            <v>80</v>
          </cell>
        </row>
        <row r="663">
          <cell r="B663" t="str">
            <v>21020553</v>
          </cell>
          <cell r="C663" t="str">
            <v>Hoàng Minh Quân</v>
          </cell>
          <cell r="D663">
            <v>37659</v>
          </cell>
          <cell r="E663">
            <v>70</v>
          </cell>
          <cell r="F663">
            <v>80</v>
          </cell>
          <cell r="G663">
            <v>0</v>
          </cell>
          <cell r="H663">
            <v>75</v>
          </cell>
          <cell r="I663" t="str">
            <v>Khá</v>
          </cell>
          <cell r="J663">
            <v>75</v>
          </cell>
        </row>
        <row r="664">
          <cell r="B664" t="str">
            <v>21020383</v>
          </cell>
          <cell r="C664" t="str">
            <v>Nguyễn Minh Quân</v>
          </cell>
          <cell r="D664">
            <v>37983</v>
          </cell>
          <cell r="E664">
            <v>80</v>
          </cell>
          <cell r="F664">
            <v>80</v>
          </cell>
          <cell r="G664">
            <v>80</v>
          </cell>
          <cell r="H664">
            <v>80</v>
          </cell>
          <cell r="I664" t="str">
            <v>Tốt</v>
          </cell>
          <cell r="J664">
            <v>80</v>
          </cell>
        </row>
        <row r="665">
          <cell r="B665" t="str">
            <v>21020384</v>
          </cell>
          <cell r="C665" t="str">
            <v>Phùng Lê Anh Quân</v>
          </cell>
          <cell r="D665">
            <v>37768</v>
          </cell>
          <cell r="E665">
            <v>90</v>
          </cell>
          <cell r="F665">
            <v>90</v>
          </cell>
          <cell r="G665">
            <v>90</v>
          </cell>
          <cell r="H665">
            <v>90</v>
          </cell>
          <cell r="I665" t="str">
            <v>Xuất sắc</v>
          </cell>
          <cell r="J665">
            <v>90</v>
          </cell>
        </row>
        <row r="666">
          <cell r="B666" t="str">
            <v>21020787</v>
          </cell>
          <cell r="C666" t="str">
            <v>Hoàng Văn Quyền</v>
          </cell>
          <cell r="D666">
            <v>37657</v>
          </cell>
          <cell r="E666">
            <v>90</v>
          </cell>
          <cell r="F666">
            <v>90</v>
          </cell>
          <cell r="G666">
            <v>90</v>
          </cell>
          <cell r="H666">
            <v>90</v>
          </cell>
          <cell r="I666" t="str">
            <v>Xuất sắc</v>
          </cell>
          <cell r="J666">
            <v>90</v>
          </cell>
        </row>
        <row r="667">
          <cell r="B667" t="str">
            <v>21020087</v>
          </cell>
          <cell r="C667" t="str">
            <v>Phạm Thị Diễm Quỳnh</v>
          </cell>
          <cell r="D667">
            <v>37953</v>
          </cell>
          <cell r="E667">
            <v>90</v>
          </cell>
          <cell r="F667">
            <v>90</v>
          </cell>
          <cell r="G667">
            <v>90</v>
          </cell>
          <cell r="H667">
            <v>90</v>
          </cell>
          <cell r="I667" t="str">
            <v>Xuất sắc</v>
          </cell>
          <cell r="J667">
            <v>90</v>
          </cell>
        </row>
        <row r="668">
          <cell r="B668" t="str">
            <v>21020026</v>
          </cell>
          <cell r="C668" t="str">
            <v>Trần Minh Sáng</v>
          </cell>
          <cell r="D668">
            <v>37588</v>
          </cell>
          <cell r="E668">
            <v>80</v>
          </cell>
          <cell r="F668">
            <v>80</v>
          </cell>
          <cell r="G668">
            <v>80</v>
          </cell>
          <cell r="H668">
            <v>80</v>
          </cell>
          <cell r="I668" t="str">
            <v>Tốt</v>
          </cell>
          <cell r="J668">
            <v>80</v>
          </cell>
        </row>
        <row r="669">
          <cell r="B669" t="str">
            <v>21020390</v>
          </cell>
          <cell r="C669" t="str">
            <v>Trần Minh Sơn</v>
          </cell>
          <cell r="D669">
            <v>37890</v>
          </cell>
          <cell r="E669">
            <v>70</v>
          </cell>
          <cell r="F669">
            <v>80</v>
          </cell>
          <cell r="G669">
            <v>0</v>
          </cell>
          <cell r="H669">
            <v>75</v>
          </cell>
          <cell r="I669" t="str">
            <v>Khá</v>
          </cell>
          <cell r="J669">
            <v>75</v>
          </cell>
        </row>
        <row r="670">
          <cell r="B670" t="str">
            <v>21020792</v>
          </cell>
          <cell r="C670" t="str">
            <v>Trịnh Đức Thành</v>
          </cell>
          <cell r="D670">
            <v>37845</v>
          </cell>
          <cell r="E670">
            <v>90</v>
          </cell>
          <cell r="F670">
            <v>90</v>
          </cell>
          <cell r="G670">
            <v>90</v>
          </cell>
          <cell r="H670">
            <v>90</v>
          </cell>
          <cell r="I670" t="str">
            <v>Xuất sắc</v>
          </cell>
          <cell r="J670">
            <v>90</v>
          </cell>
        </row>
        <row r="671">
          <cell r="B671" t="str">
            <v>21020402</v>
          </cell>
          <cell r="C671" t="str">
            <v>Nguyễn Như Thảo</v>
          </cell>
          <cell r="D671">
            <v>37874</v>
          </cell>
          <cell r="E671">
            <v>90</v>
          </cell>
          <cell r="F671">
            <v>90</v>
          </cell>
          <cell r="G671">
            <v>90</v>
          </cell>
          <cell r="H671">
            <v>90</v>
          </cell>
          <cell r="I671" t="str">
            <v>Xuất sắc</v>
          </cell>
          <cell r="J671">
            <v>90</v>
          </cell>
        </row>
        <row r="672">
          <cell r="B672" t="str">
            <v>21020405</v>
          </cell>
          <cell r="C672" t="str">
            <v>Phan Mạnh Thắng</v>
          </cell>
          <cell r="D672">
            <v>37656</v>
          </cell>
          <cell r="E672">
            <v>80</v>
          </cell>
          <cell r="F672">
            <v>80</v>
          </cell>
          <cell r="G672">
            <v>80</v>
          </cell>
          <cell r="H672">
            <v>80</v>
          </cell>
          <cell r="I672" t="str">
            <v>Tốt</v>
          </cell>
          <cell r="J672">
            <v>80</v>
          </cell>
        </row>
        <row r="673">
          <cell r="B673" t="str">
            <v>21020408</v>
          </cell>
          <cell r="C673" t="str">
            <v>Nguyễn Tiến Thông</v>
          </cell>
          <cell r="D673">
            <v>37660</v>
          </cell>
          <cell r="E673">
            <v>92</v>
          </cell>
          <cell r="F673">
            <v>92</v>
          </cell>
          <cell r="G673">
            <v>92</v>
          </cell>
          <cell r="H673">
            <v>92</v>
          </cell>
          <cell r="I673" t="str">
            <v>Xuất sắc</v>
          </cell>
          <cell r="J673">
            <v>92</v>
          </cell>
        </row>
        <row r="674">
          <cell r="B674" t="str">
            <v>21020718</v>
          </cell>
          <cell r="C674" t="str">
            <v>Nguyễn Thị Thu Trang</v>
          </cell>
          <cell r="D674">
            <v>37790</v>
          </cell>
          <cell r="E674">
            <v>90</v>
          </cell>
          <cell r="F674">
            <v>90</v>
          </cell>
          <cell r="G674">
            <v>0</v>
          </cell>
          <cell r="H674">
            <v>85</v>
          </cell>
          <cell r="I674" t="str">
            <v>Tốt</v>
          </cell>
          <cell r="J674">
            <v>85</v>
          </cell>
        </row>
        <row r="675">
          <cell r="B675" t="str">
            <v>21020414</v>
          </cell>
          <cell r="C675" t="str">
            <v>Đặng Thị Thanh Trúc</v>
          </cell>
          <cell r="D675">
            <v>37804</v>
          </cell>
          <cell r="E675">
            <v>90</v>
          </cell>
          <cell r="F675">
            <v>90</v>
          </cell>
          <cell r="G675">
            <v>0</v>
          </cell>
          <cell r="H675">
            <v>85</v>
          </cell>
          <cell r="I675" t="str">
            <v>Tốt</v>
          </cell>
          <cell r="J675">
            <v>85</v>
          </cell>
        </row>
        <row r="676">
          <cell r="B676" t="str">
            <v>21020393</v>
          </cell>
          <cell r="C676" t="str">
            <v>Chu Quang Tú</v>
          </cell>
          <cell r="D676">
            <v>37756</v>
          </cell>
          <cell r="E676">
            <v>90</v>
          </cell>
          <cell r="F676">
            <v>90</v>
          </cell>
          <cell r="G676">
            <v>90</v>
          </cell>
          <cell r="H676">
            <v>90</v>
          </cell>
          <cell r="I676" t="str">
            <v>Xuất sắc</v>
          </cell>
          <cell r="J676">
            <v>90</v>
          </cell>
        </row>
        <row r="677">
          <cell r="B677" t="str">
            <v>21020396</v>
          </cell>
          <cell r="C677" t="str">
            <v>Nguyễn Minh Tuấn</v>
          </cell>
          <cell r="D677">
            <v>37906</v>
          </cell>
          <cell r="E677">
            <v>90</v>
          </cell>
          <cell r="F677">
            <v>90</v>
          </cell>
          <cell r="G677">
            <v>90</v>
          </cell>
          <cell r="H677">
            <v>90</v>
          </cell>
          <cell r="I677" t="str">
            <v>Xuất sắc</v>
          </cell>
          <cell r="J677">
            <v>90</v>
          </cell>
        </row>
        <row r="678">
          <cell r="B678" t="str">
            <v>21020093</v>
          </cell>
          <cell r="C678" t="str">
            <v>Vũ Minh Tuấn</v>
          </cell>
          <cell r="D678">
            <v>37907</v>
          </cell>
          <cell r="E678">
            <v>80</v>
          </cell>
          <cell r="F678">
            <v>80</v>
          </cell>
          <cell r="G678">
            <v>80</v>
          </cell>
          <cell r="H678">
            <v>80</v>
          </cell>
          <cell r="I678" t="str">
            <v>Tốt</v>
          </cell>
          <cell r="J678">
            <v>80</v>
          </cell>
        </row>
        <row r="679">
          <cell r="B679" t="str">
            <v>21020556</v>
          </cell>
          <cell r="C679" t="str">
            <v>Nguyễn Đức Tùng</v>
          </cell>
          <cell r="D679">
            <v>37851</v>
          </cell>
          <cell r="E679">
            <v>75</v>
          </cell>
          <cell r="F679">
            <v>80</v>
          </cell>
          <cell r="G679">
            <v>0</v>
          </cell>
          <cell r="H679">
            <v>80</v>
          </cell>
          <cell r="I679" t="str">
            <v>Tốt</v>
          </cell>
          <cell r="J679">
            <v>80</v>
          </cell>
        </row>
        <row r="680">
          <cell r="B680" t="str">
            <v>21020800</v>
          </cell>
          <cell r="C680" t="str">
            <v>Lâm Trọng Vinh</v>
          </cell>
          <cell r="D680">
            <v>37770</v>
          </cell>
          <cell r="E680">
            <v>85</v>
          </cell>
          <cell r="F680">
            <v>90</v>
          </cell>
          <cell r="G680">
            <v>90</v>
          </cell>
          <cell r="H680">
            <v>90</v>
          </cell>
          <cell r="I680" t="str">
            <v>Xuất sắc</v>
          </cell>
          <cell r="J680">
            <v>90</v>
          </cell>
        </row>
        <row r="681">
          <cell r="B681" t="str">
            <v>21020264</v>
          </cell>
          <cell r="C681" t="str">
            <v>Nguyễn Quang Vinh</v>
          </cell>
          <cell r="D681">
            <v>37828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 t="str">
            <v>Kém</v>
          </cell>
          <cell r="J681">
            <v>0</v>
          </cell>
        </row>
        <row r="682">
          <cell r="B682" t="str">
            <v>21020272</v>
          </cell>
          <cell r="C682" t="str">
            <v>Cao Thị Phương Anh</v>
          </cell>
          <cell r="D682">
            <v>37951</v>
          </cell>
          <cell r="E682">
            <v>82</v>
          </cell>
          <cell r="F682">
            <v>82</v>
          </cell>
          <cell r="G682">
            <v>82</v>
          </cell>
          <cell r="H682">
            <v>82</v>
          </cell>
          <cell r="I682" t="str">
            <v>Tốt</v>
          </cell>
          <cell r="J682">
            <v>82</v>
          </cell>
        </row>
        <row r="683">
          <cell r="B683" t="str">
            <v>21020116</v>
          </cell>
          <cell r="C683" t="str">
            <v>Nguyễn Quang Anh</v>
          </cell>
          <cell r="D683">
            <v>37947</v>
          </cell>
          <cell r="E683">
            <v>90</v>
          </cell>
          <cell r="F683">
            <v>90</v>
          </cell>
          <cell r="G683">
            <v>90</v>
          </cell>
          <cell r="H683">
            <v>90</v>
          </cell>
          <cell r="I683" t="str">
            <v>Xuất sắc</v>
          </cell>
          <cell r="J683">
            <v>90</v>
          </cell>
        </row>
        <row r="684">
          <cell r="B684" t="str">
            <v>21020281</v>
          </cell>
          <cell r="C684" t="str">
            <v>Trần Tuấn Anh</v>
          </cell>
          <cell r="D684">
            <v>37635</v>
          </cell>
          <cell r="E684">
            <v>90</v>
          </cell>
          <cell r="F684">
            <v>83</v>
          </cell>
          <cell r="G684">
            <v>83</v>
          </cell>
          <cell r="H684">
            <v>83</v>
          </cell>
          <cell r="I684" t="str">
            <v>Tốt</v>
          </cell>
          <cell r="J684">
            <v>83</v>
          </cell>
        </row>
        <row r="685">
          <cell r="B685" t="str">
            <v>21020053</v>
          </cell>
          <cell r="C685" t="str">
            <v>Phan Xuân Bảo</v>
          </cell>
          <cell r="D685">
            <v>37654</v>
          </cell>
          <cell r="E685">
            <v>80</v>
          </cell>
          <cell r="F685">
            <v>75</v>
          </cell>
          <cell r="G685">
            <v>75</v>
          </cell>
          <cell r="H685">
            <v>75</v>
          </cell>
          <cell r="I685" t="str">
            <v>Khá</v>
          </cell>
          <cell r="J685">
            <v>75</v>
          </cell>
        </row>
        <row r="686">
          <cell r="B686" t="str">
            <v>21020537</v>
          </cell>
          <cell r="C686" t="str">
            <v>Lê Thanh Bình</v>
          </cell>
          <cell r="D686">
            <v>37658</v>
          </cell>
          <cell r="E686">
            <v>67</v>
          </cell>
          <cell r="F686">
            <v>67</v>
          </cell>
          <cell r="G686">
            <v>67</v>
          </cell>
          <cell r="H686">
            <v>67</v>
          </cell>
          <cell r="I686" t="str">
            <v>Khá</v>
          </cell>
          <cell r="J686">
            <v>67</v>
          </cell>
        </row>
        <row r="687">
          <cell r="B687" t="str">
            <v>21020284</v>
          </cell>
          <cell r="C687" t="str">
            <v>Lã Việt Cường</v>
          </cell>
          <cell r="D687">
            <v>37858</v>
          </cell>
          <cell r="E687">
            <v>75</v>
          </cell>
          <cell r="F687">
            <v>75</v>
          </cell>
          <cell r="G687">
            <v>75</v>
          </cell>
          <cell r="H687">
            <v>75</v>
          </cell>
          <cell r="I687" t="str">
            <v>Khá</v>
          </cell>
          <cell r="J687">
            <v>75</v>
          </cell>
        </row>
        <row r="688">
          <cell r="B688" t="str">
            <v>21020056</v>
          </cell>
          <cell r="C688" t="str">
            <v>Nguyễn Tấn Dũng</v>
          </cell>
          <cell r="D688">
            <v>37923</v>
          </cell>
          <cell r="E688">
            <v>80</v>
          </cell>
          <cell r="F688">
            <v>80</v>
          </cell>
          <cell r="G688">
            <v>80</v>
          </cell>
          <cell r="H688">
            <v>80</v>
          </cell>
          <cell r="I688" t="str">
            <v>Tốt</v>
          </cell>
          <cell r="J688">
            <v>80</v>
          </cell>
        </row>
        <row r="689">
          <cell r="B689" t="str">
            <v>21020268</v>
          </cell>
          <cell r="C689" t="str">
            <v>Nguyễn Thành Dũng</v>
          </cell>
          <cell r="D689">
            <v>37804</v>
          </cell>
          <cell r="E689">
            <v>90</v>
          </cell>
          <cell r="F689">
            <v>90</v>
          </cell>
          <cell r="G689">
            <v>90</v>
          </cell>
          <cell r="H689">
            <v>90</v>
          </cell>
          <cell r="I689" t="str">
            <v>Xuất sắc</v>
          </cell>
          <cell r="J689">
            <v>90</v>
          </cell>
        </row>
        <row r="690">
          <cell r="B690" t="str">
            <v>21020295</v>
          </cell>
          <cell r="C690" t="str">
            <v>Đoàn Mạnh Dương</v>
          </cell>
          <cell r="D690">
            <v>37758</v>
          </cell>
          <cell r="E690">
            <v>92</v>
          </cell>
          <cell r="F690">
            <v>87</v>
          </cell>
          <cell r="G690">
            <v>87</v>
          </cell>
          <cell r="H690">
            <v>87</v>
          </cell>
          <cell r="I690" t="str">
            <v>Tốt</v>
          </cell>
          <cell r="J690">
            <v>87</v>
          </cell>
        </row>
        <row r="691">
          <cell r="B691" t="str">
            <v>21020298</v>
          </cell>
          <cell r="C691" t="str">
            <v>Lê Viết Đạt</v>
          </cell>
          <cell r="D691">
            <v>37875</v>
          </cell>
          <cell r="E691">
            <v>80</v>
          </cell>
          <cell r="F691">
            <v>80</v>
          </cell>
          <cell r="G691">
            <v>80</v>
          </cell>
          <cell r="H691">
            <v>80</v>
          </cell>
          <cell r="I691" t="str">
            <v>Tốt</v>
          </cell>
          <cell r="J691">
            <v>80</v>
          </cell>
        </row>
        <row r="692">
          <cell r="B692" t="str">
            <v>21020303</v>
          </cell>
          <cell r="C692" t="str">
            <v>Cao Trọng Đức</v>
          </cell>
          <cell r="D692">
            <v>37947</v>
          </cell>
          <cell r="E692">
            <v>86</v>
          </cell>
          <cell r="F692">
            <v>86</v>
          </cell>
          <cell r="G692">
            <v>86</v>
          </cell>
          <cell r="H692">
            <v>86</v>
          </cell>
          <cell r="I692" t="str">
            <v>Tốt</v>
          </cell>
          <cell r="J692">
            <v>86</v>
          </cell>
        </row>
        <row r="693">
          <cell r="B693" t="str">
            <v>21020306</v>
          </cell>
          <cell r="C693" t="str">
            <v>Lương Trần Việt Đức</v>
          </cell>
          <cell r="D693">
            <v>37626</v>
          </cell>
          <cell r="E693">
            <v>90</v>
          </cell>
          <cell r="F693">
            <v>85</v>
          </cell>
          <cell r="G693">
            <v>85</v>
          </cell>
          <cell r="H693">
            <v>85</v>
          </cell>
          <cell r="I693" t="str">
            <v>Tốt</v>
          </cell>
          <cell r="J693">
            <v>85</v>
          </cell>
        </row>
        <row r="694">
          <cell r="B694" t="str">
            <v>21020311</v>
          </cell>
          <cell r="C694" t="str">
            <v>Nguyễn Việt Hà</v>
          </cell>
          <cell r="D694">
            <v>37787</v>
          </cell>
          <cell r="E694">
            <v>85</v>
          </cell>
          <cell r="F694">
            <v>80</v>
          </cell>
          <cell r="G694">
            <v>80</v>
          </cell>
          <cell r="H694">
            <v>80</v>
          </cell>
          <cell r="I694" t="str">
            <v>Tốt</v>
          </cell>
          <cell r="J694">
            <v>80</v>
          </cell>
        </row>
        <row r="695">
          <cell r="B695" t="str">
            <v>21020315</v>
          </cell>
          <cell r="C695" t="str">
            <v>Đặng Thị Thanh Hiền</v>
          </cell>
          <cell r="D695">
            <v>37861</v>
          </cell>
          <cell r="E695">
            <v>75</v>
          </cell>
          <cell r="F695">
            <v>75</v>
          </cell>
          <cell r="G695">
            <v>75</v>
          </cell>
          <cell r="H695">
            <v>75</v>
          </cell>
          <cell r="I695" t="str">
            <v>Khá</v>
          </cell>
          <cell r="J695">
            <v>75</v>
          </cell>
        </row>
        <row r="696">
          <cell r="B696" t="str">
            <v>21020121</v>
          </cell>
          <cell r="C696" t="str">
            <v>Nguyễn Minh Hiếu</v>
          </cell>
          <cell r="D696">
            <v>37646</v>
          </cell>
          <cell r="E696">
            <v>95</v>
          </cell>
          <cell r="F696">
            <v>87</v>
          </cell>
          <cell r="G696">
            <v>87</v>
          </cell>
          <cell r="H696">
            <v>87</v>
          </cell>
          <cell r="I696" t="str">
            <v>Tốt</v>
          </cell>
          <cell r="J696">
            <v>87</v>
          </cell>
        </row>
        <row r="697">
          <cell r="B697" t="str">
            <v>21020072</v>
          </cell>
          <cell r="C697" t="str">
            <v>Nguyễn Xuân Hòa</v>
          </cell>
          <cell r="D697">
            <v>37833</v>
          </cell>
          <cell r="E697">
            <v>90</v>
          </cell>
          <cell r="F697">
            <v>85</v>
          </cell>
          <cell r="G697">
            <v>85</v>
          </cell>
          <cell r="H697">
            <v>85</v>
          </cell>
          <cell r="I697" t="str">
            <v>Tốt</v>
          </cell>
          <cell r="J697">
            <v>85</v>
          </cell>
        </row>
        <row r="698">
          <cell r="B698" t="str">
            <v>21020321</v>
          </cell>
          <cell r="C698" t="str">
            <v>Vũ Thế Hoàn</v>
          </cell>
          <cell r="D698">
            <v>37661</v>
          </cell>
          <cell r="E698">
            <v>90</v>
          </cell>
          <cell r="F698">
            <v>90</v>
          </cell>
          <cell r="G698">
            <v>90</v>
          </cell>
          <cell r="H698">
            <v>90</v>
          </cell>
          <cell r="I698" t="str">
            <v>Xuất sắc</v>
          </cell>
          <cell r="J698">
            <v>90</v>
          </cell>
        </row>
        <row r="699">
          <cell r="B699" t="str">
            <v>21020079</v>
          </cell>
          <cell r="C699" t="str">
            <v>Hoàng Việt Hưng</v>
          </cell>
          <cell r="D699">
            <v>37910</v>
          </cell>
          <cell r="E699">
            <v>85</v>
          </cell>
          <cell r="F699">
            <v>85</v>
          </cell>
          <cell r="G699">
            <v>85</v>
          </cell>
          <cell r="H699">
            <v>85</v>
          </cell>
          <cell r="I699" t="str">
            <v>Tốt</v>
          </cell>
          <cell r="J699">
            <v>85</v>
          </cell>
        </row>
        <row r="700">
          <cell r="B700" t="str">
            <v>21020333</v>
          </cell>
          <cell r="C700" t="str">
            <v>Nguyễn Trọng Bảo Hưng</v>
          </cell>
          <cell r="D700">
            <v>37981</v>
          </cell>
          <cell r="E700">
            <v>80</v>
          </cell>
          <cell r="F700">
            <v>85</v>
          </cell>
          <cell r="G700">
            <v>85</v>
          </cell>
          <cell r="H700">
            <v>85</v>
          </cell>
          <cell r="I700" t="str">
            <v>Tốt</v>
          </cell>
          <cell r="J700">
            <v>85</v>
          </cell>
        </row>
        <row r="701">
          <cell r="B701" t="str">
            <v>21020336</v>
          </cell>
          <cell r="C701" t="str">
            <v>Vũ Thái Hưng</v>
          </cell>
          <cell r="D701">
            <v>37956</v>
          </cell>
          <cell r="E701">
            <v>90</v>
          </cell>
          <cell r="F701">
            <v>85</v>
          </cell>
          <cell r="G701">
            <v>85</v>
          </cell>
          <cell r="H701">
            <v>85</v>
          </cell>
          <cell r="I701" t="str">
            <v>Tốt</v>
          </cell>
          <cell r="J701">
            <v>85</v>
          </cell>
        </row>
        <row r="702">
          <cell r="B702" t="str">
            <v>21020021</v>
          </cell>
          <cell r="C702" t="str">
            <v>Nguyễn Việt Anh Khoa</v>
          </cell>
          <cell r="D702">
            <v>37662</v>
          </cell>
          <cell r="E702">
            <v>80</v>
          </cell>
          <cell r="F702">
            <v>80</v>
          </cell>
          <cell r="G702">
            <v>80</v>
          </cell>
          <cell r="H702">
            <v>80</v>
          </cell>
          <cell r="I702" t="str">
            <v>Tốt</v>
          </cell>
          <cell r="J702">
            <v>80</v>
          </cell>
        </row>
        <row r="703">
          <cell r="B703" t="str">
            <v>21020080</v>
          </cell>
          <cell r="C703" t="str">
            <v>Phạm Khánh Linh</v>
          </cell>
          <cell r="D703">
            <v>37854</v>
          </cell>
          <cell r="E703">
            <v>92</v>
          </cell>
          <cell r="F703">
            <v>89</v>
          </cell>
          <cell r="G703">
            <v>89</v>
          </cell>
          <cell r="H703">
            <v>89</v>
          </cell>
          <cell r="I703" t="str">
            <v>Tốt</v>
          </cell>
          <cell r="J703">
            <v>89</v>
          </cell>
        </row>
        <row r="704">
          <cell r="B704" t="str">
            <v>21020350</v>
          </cell>
          <cell r="C704" t="str">
            <v>Dương Đình Mạnh</v>
          </cell>
          <cell r="D704">
            <v>37777</v>
          </cell>
          <cell r="E704">
            <v>80</v>
          </cell>
          <cell r="F704">
            <v>80</v>
          </cell>
          <cell r="G704">
            <v>80</v>
          </cell>
          <cell r="H704">
            <v>80</v>
          </cell>
          <cell r="I704" t="str">
            <v>Tốt</v>
          </cell>
          <cell r="J704">
            <v>80</v>
          </cell>
        </row>
        <row r="705">
          <cell r="B705" t="str">
            <v>21020548</v>
          </cell>
          <cell r="C705" t="str">
            <v>Nguyễn Nhật Minh</v>
          </cell>
          <cell r="D705">
            <v>37837</v>
          </cell>
          <cell r="E705">
            <v>90</v>
          </cell>
          <cell r="F705">
            <v>90</v>
          </cell>
          <cell r="G705">
            <v>90</v>
          </cell>
          <cell r="H705">
            <v>90</v>
          </cell>
          <cell r="I705" t="str">
            <v>Xuất sắc</v>
          </cell>
          <cell r="J705">
            <v>90</v>
          </cell>
        </row>
        <row r="706">
          <cell r="B706" t="str">
            <v>21021660</v>
          </cell>
          <cell r="C706" t="str">
            <v>Lương Phùng Nhâm</v>
          </cell>
          <cell r="D706">
            <v>37316</v>
          </cell>
          <cell r="E706">
            <v>82</v>
          </cell>
          <cell r="F706">
            <v>79</v>
          </cell>
          <cell r="G706">
            <v>79</v>
          </cell>
          <cell r="H706">
            <v>79</v>
          </cell>
          <cell r="I706" t="str">
            <v>Khá</v>
          </cell>
          <cell r="J706">
            <v>79</v>
          </cell>
        </row>
        <row r="707">
          <cell r="B707" t="str">
            <v>21020552</v>
          </cell>
          <cell r="C707" t="str">
            <v>Mai Tú Phương</v>
          </cell>
          <cell r="D707">
            <v>37934</v>
          </cell>
          <cell r="E707">
            <v>90</v>
          </cell>
          <cell r="F707">
            <v>90</v>
          </cell>
          <cell r="G707">
            <v>90</v>
          </cell>
          <cell r="H707">
            <v>90</v>
          </cell>
          <cell r="I707" t="str">
            <v>Xuất sắc</v>
          </cell>
          <cell r="J707">
            <v>90</v>
          </cell>
        </row>
        <row r="708">
          <cell r="B708" t="str">
            <v>21020784</v>
          </cell>
          <cell r="C708" t="str">
            <v>Tạ Khánh Phương</v>
          </cell>
          <cell r="D708">
            <v>37773</v>
          </cell>
          <cell r="E708">
            <v>90</v>
          </cell>
          <cell r="F708">
            <v>90</v>
          </cell>
          <cell r="G708">
            <v>90</v>
          </cell>
          <cell r="H708">
            <v>90</v>
          </cell>
          <cell r="I708" t="str">
            <v>Xuất sắc</v>
          </cell>
          <cell r="J708">
            <v>90</v>
          </cell>
        </row>
        <row r="709">
          <cell r="B709" t="str">
            <v>21020382</v>
          </cell>
          <cell r="C709" t="str">
            <v>Bùi Minh Quân</v>
          </cell>
          <cell r="D709">
            <v>37968</v>
          </cell>
          <cell r="E709">
            <v>85</v>
          </cell>
          <cell r="F709">
            <v>85</v>
          </cell>
          <cell r="G709">
            <v>85</v>
          </cell>
          <cell r="H709">
            <v>85</v>
          </cell>
          <cell r="I709" t="str">
            <v>Tốt</v>
          </cell>
          <cell r="J709">
            <v>85</v>
          </cell>
        </row>
        <row r="710">
          <cell r="B710" t="str">
            <v>21020388</v>
          </cell>
          <cell r="C710" t="str">
            <v>Nguyễn Đức Quyền</v>
          </cell>
          <cell r="D710">
            <v>37951</v>
          </cell>
          <cell r="E710">
            <v>80</v>
          </cell>
          <cell r="F710">
            <v>80</v>
          </cell>
          <cell r="G710">
            <v>80</v>
          </cell>
          <cell r="H710">
            <v>80</v>
          </cell>
          <cell r="I710" t="str">
            <v>Tốt</v>
          </cell>
          <cell r="J710">
            <v>80</v>
          </cell>
        </row>
        <row r="711">
          <cell r="B711" t="str">
            <v>21020788</v>
          </cell>
          <cell r="C711" t="str">
            <v>Tô Lâm Sơn</v>
          </cell>
          <cell r="D711">
            <v>37953</v>
          </cell>
          <cell r="E711">
            <v>90</v>
          </cell>
          <cell r="F711">
            <v>90</v>
          </cell>
          <cell r="G711">
            <v>90</v>
          </cell>
          <cell r="H711">
            <v>90</v>
          </cell>
          <cell r="I711" t="str">
            <v>Xuất sắc</v>
          </cell>
          <cell r="J711">
            <v>90</v>
          </cell>
        </row>
        <row r="712">
          <cell r="B712" t="str">
            <v>21020391</v>
          </cell>
          <cell r="C712" t="str">
            <v>Phạm Minh Tâm</v>
          </cell>
          <cell r="D712">
            <v>37756</v>
          </cell>
          <cell r="E712">
            <v>77</v>
          </cell>
          <cell r="F712">
            <v>80</v>
          </cell>
          <cell r="G712">
            <v>80</v>
          </cell>
          <cell r="H712">
            <v>80</v>
          </cell>
          <cell r="I712" t="str">
            <v>Tốt</v>
          </cell>
          <cell r="J712">
            <v>80</v>
          </cell>
        </row>
        <row r="713">
          <cell r="B713" t="str">
            <v>21020411</v>
          </cell>
          <cell r="C713" t="str">
            <v>Nguyễn Thị Thanh Thủy</v>
          </cell>
          <cell r="D713">
            <v>37919</v>
          </cell>
          <cell r="E713">
            <v>92</v>
          </cell>
          <cell r="F713">
            <v>92</v>
          </cell>
          <cell r="G713">
            <v>92</v>
          </cell>
          <cell r="H713">
            <v>92</v>
          </cell>
          <cell r="I713" t="str">
            <v>Xuất sắc</v>
          </cell>
          <cell r="J713">
            <v>92</v>
          </cell>
        </row>
        <row r="714">
          <cell r="B714" t="str">
            <v>21020091</v>
          </cell>
          <cell r="C714" t="str">
            <v>Trần Bá Toản</v>
          </cell>
          <cell r="D714">
            <v>37831</v>
          </cell>
          <cell r="E714">
            <v>77</v>
          </cell>
          <cell r="F714">
            <v>80</v>
          </cell>
          <cell r="G714">
            <v>80</v>
          </cell>
          <cell r="H714">
            <v>80</v>
          </cell>
          <cell r="I714" t="str">
            <v>Tốt</v>
          </cell>
          <cell r="J714">
            <v>80</v>
          </cell>
        </row>
        <row r="715">
          <cell r="B715" t="str">
            <v>21020092</v>
          </cell>
          <cell r="C715" t="str">
            <v>Nguyễn Viết Tú</v>
          </cell>
          <cell r="D715">
            <v>37851</v>
          </cell>
          <cell r="E715">
            <v>85</v>
          </cell>
          <cell r="F715">
            <v>85</v>
          </cell>
          <cell r="G715">
            <v>85</v>
          </cell>
          <cell r="H715">
            <v>85</v>
          </cell>
          <cell r="I715" t="str">
            <v>Tốt</v>
          </cell>
          <cell r="J715">
            <v>85</v>
          </cell>
        </row>
        <row r="716">
          <cell r="B716" t="str">
            <v>21020098</v>
          </cell>
          <cell r="C716" t="str">
            <v>Trần Đức Vinh</v>
          </cell>
          <cell r="D716">
            <v>37675</v>
          </cell>
          <cell r="E716">
            <v>90</v>
          </cell>
          <cell r="F716">
            <v>85</v>
          </cell>
          <cell r="G716">
            <v>85</v>
          </cell>
          <cell r="H716">
            <v>85</v>
          </cell>
          <cell r="I716" t="str">
            <v>Tốt</v>
          </cell>
          <cell r="J716">
            <v>85</v>
          </cell>
        </row>
        <row r="717">
          <cell r="B717" t="str">
            <v>21020423</v>
          </cell>
          <cell r="C717" t="str">
            <v>Lê Tiến Vũ</v>
          </cell>
          <cell r="D717">
            <v>37896</v>
          </cell>
          <cell r="E717">
            <v>90</v>
          </cell>
          <cell r="F717">
            <v>85</v>
          </cell>
          <cell r="G717">
            <v>85</v>
          </cell>
          <cell r="H717">
            <v>85</v>
          </cell>
          <cell r="I717" t="str">
            <v>Tốt</v>
          </cell>
          <cell r="J717">
            <v>85</v>
          </cell>
        </row>
        <row r="718">
          <cell r="B718" t="str">
            <v>21020425</v>
          </cell>
          <cell r="C718" t="str">
            <v>Phạm Minh Vương</v>
          </cell>
          <cell r="D718">
            <v>37813</v>
          </cell>
          <cell r="E718">
            <v>90</v>
          </cell>
          <cell r="F718">
            <v>90</v>
          </cell>
          <cell r="G718">
            <v>90</v>
          </cell>
          <cell r="H718">
            <v>90</v>
          </cell>
          <cell r="I718" t="str">
            <v>Xuất sắc</v>
          </cell>
          <cell r="J718">
            <v>90</v>
          </cell>
        </row>
        <row r="719">
          <cell r="B719" t="str">
            <v>21020273</v>
          </cell>
          <cell r="C719" t="str">
            <v>Dương Nguyễn Việt Anh</v>
          </cell>
          <cell r="D719">
            <v>37680</v>
          </cell>
          <cell r="E719">
            <v>92</v>
          </cell>
          <cell r="F719">
            <v>92</v>
          </cell>
          <cell r="G719">
            <v>92</v>
          </cell>
          <cell r="H719">
            <v>92</v>
          </cell>
          <cell r="I719" t="str">
            <v>Xuất sắc</v>
          </cell>
          <cell r="J719">
            <v>92</v>
          </cell>
        </row>
        <row r="720">
          <cell r="B720" t="str">
            <v>21020276</v>
          </cell>
          <cell r="C720" t="str">
            <v>Nguyễn Tuấn Anh</v>
          </cell>
          <cell r="D720">
            <v>37764</v>
          </cell>
          <cell r="E720">
            <v>90</v>
          </cell>
          <cell r="F720">
            <v>90</v>
          </cell>
          <cell r="G720">
            <v>90</v>
          </cell>
          <cell r="H720">
            <v>90</v>
          </cell>
          <cell r="I720" t="str">
            <v>Xuất sắc</v>
          </cell>
          <cell r="J720">
            <v>90</v>
          </cell>
        </row>
        <row r="721">
          <cell r="B721" t="str">
            <v>21020750</v>
          </cell>
          <cell r="C721" t="str">
            <v>Quách Lê Hải Anh</v>
          </cell>
          <cell r="D721">
            <v>37543</v>
          </cell>
          <cell r="E721">
            <v>80</v>
          </cell>
          <cell r="F721">
            <v>80</v>
          </cell>
          <cell r="G721">
            <v>80</v>
          </cell>
          <cell r="H721">
            <v>80</v>
          </cell>
          <cell r="I721" t="str">
            <v>Tốt</v>
          </cell>
          <cell r="J721">
            <v>80</v>
          </cell>
        </row>
        <row r="722">
          <cell r="B722" t="str">
            <v>21020279</v>
          </cell>
          <cell r="C722" t="str">
            <v>Trần Diệu Anh</v>
          </cell>
          <cell r="D722">
            <v>37877</v>
          </cell>
          <cell r="E722">
            <v>90</v>
          </cell>
          <cell r="F722">
            <v>90</v>
          </cell>
          <cell r="G722">
            <v>90</v>
          </cell>
          <cell r="H722">
            <v>90</v>
          </cell>
          <cell r="I722" t="str">
            <v>Xuất sắc</v>
          </cell>
          <cell r="J722">
            <v>90</v>
          </cell>
        </row>
        <row r="723">
          <cell r="B723" t="str">
            <v>21020282</v>
          </cell>
          <cell r="C723" t="str">
            <v>Trịnh Kiều Anh</v>
          </cell>
          <cell r="D723">
            <v>37942</v>
          </cell>
          <cell r="E723">
            <v>90</v>
          </cell>
          <cell r="F723">
            <v>90</v>
          </cell>
          <cell r="G723">
            <v>90</v>
          </cell>
          <cell r="H723">
            <v>90</v>
          </cell>
          <cell r="I723" t="str">
            <v>Xuất sắc</v>
          </cell>
          <cell r="J723">
            <v>90</v>
          </cell>
        </row>
        <row r="724">
          <cell r="B724" t="str">
            <v>21020288</v>
          </cell>
          <cell r="C724" t="str">
            <v>Lưu Đình Chính</v>
          </cell>
          <cell r="D724">
            <v>37789</v>
          </cell>
          <cell r="E724">
            <v>90</v>
          </cell>
          <cell r="F724">
            <v>90</v>
          </cell>
          <cell r="G724">
            <v>90</v>
          </cell>
          <cell r="H724">
            <v>90</v>
          </cell>
          <cell r="I724" t="str">
            <v>Xuất sắc</v>
          </cell>
          <cell r="J724">
            <v>90</v>
          </cell>
        </row>
        <row r="725">
          <cell r="B725" t="str">
            <v>21020538</v>
          </cell>
          <cell r="C725" t="str">
            <v>Nguyễn Hữu Việt Cương</v>
          </cell>
          <cell r="D725">
            <v>37697</v>
          </cell>
          <cell r="E725">
            <v>90</v>
          </cell>
          <cell r="F725">
            <v>90</v>
          </cell>
          <cell r="G725">
            <v>90</v>
          </cell>
          <cell r="H725">
            <v>90</v>
          </cell>
          <cell r="I725" t="str">
            <v>Xuất sắc</v>
          </cell>
          <cell r="J725">
            <v>90</v>
          </cell>
        </row>
        <row r="726">
          <cell r="B726" t="str">
            <v>21020285</v>
          </cell>
          <cell r="C726" t="str">
            <v>Nguyễn Ngọc Cường</v>
          </cell>
          <cell r="D726">
            <v>37675</v>
          </cell>
          <cell r="E726">
            <v>92</v>
          </cell>
          <cell r="F726">
            <v>92</v>
          </cell>
          <cell r="G726">
            <v>92</v>
          </cell>
          <cell r="H726">
            <v>92</v>
          </cell>
          <cell r="I726" t="str">
            <v>Xuất sắc</v>
          </cell>
          <cell r="J726">
            <v>92</v>
          </cell>
        </row>
        <row r="727">
          <cell r="B727" t="str">
            <v>21020753</v>
          </cell>
          <cell r="C727" t="str">
            <v>Đặng Tiến Dũng</v>
          </cell>
          <cell r="D727">
            <v>37953</v>
          </cell>
          <cell r="E727">
            <v>90</v>
          </cell>
          <cell r="F727">
            <v>90</v>
          </cell>
          <cell r="G727">
            <v>90</v>
          </cell>
          <cell r="H727">
            <v>90</v>
          </cell>
          <cell r="I727" t="str">
            <v>Xuất sắc</v>
          </cell>
          <cell r="J727">
            <v>90</v>
          </cell>
        </row>
        <row r="728">
          <cell r="B728" t="str">
            <v>21020291</v>
          </cell>
          <cell r="C728" t="str">
            <v>Trần Anh Dũng</v>
          </cell>
          <cell r="D728">
            <v>37649</v>
          </cell>
          <cell r="E728">
            <v>90</v>
          </cell>
          <cell r="F728">
            <v>90</v>
          </cell>
          <cell r="G728">
            <v>90</v>
          </cell>
          <cell r="H728">
            <v>90</v>
          </cell>
          <cell r="I728" t="str">
            <v>Xuất sắc</v>
          </cell>
          <cell r="J728">
            <v>90</v>
          </cell>
        </row>
        <row r="729">
          <cell r="B729" t="str">
            <v>21020755</v>
          </cell>
          <cell r="C729" t="str">
            <v>Nguyễn Hoàng Duy</v>
          </cell>
          <cell r="D729">
            <v>37731</v>
          </cell>
          <cell r="E729">
            <v>90</v>
          </cell>
          <cell r="F729">
            <v>90</v>
          </cell>
          <cell r="G729">
            <v>90</v>
          </cell>
          <cell r="H729">
            <v>90</v>
          </cell>
          <cell r="I729" t="str">
            <v>Xuất sắc</v>
          </cell>
          <cell r="J729">
            <v>90</v>
          </cell>
        </row>
        <row r="730">
          <cell r="B730" t="str">
            <v>21020294</v>
          </cell>
          <cell r="C730" t="str">
            <v>Nguyễn Khánh Duy</v>
          </cell>
          <cell r="D730">
            <v>37950</v>
          </cell>
          <cell r="E730">
            <v>85</v>
          </cell>
          <cell r="F730">
            <v>85</v>
          </cell>
          <cell r="G730">
            <v>85</v>
          </cell>
          <cell r="H730">
            <v>85</v>
          </cell>
          <cell r="I730" t="str">
            <v>Tốt</v>
          </cell>
          <cell r="J730">
            <v>85</v>
          </cell>
        </row>
        <row r="731">
          <cell r="B731" t="str">
            <v>21020061</v>
          </cell>
          <cell r="C731" t="str">
            <v>Nguyễn Phan Dương</v>
          </cell>
          <cell r="D731">
            <v>37830</v>
          </cell>
          <cell r="E731">
            <v>80</v>
          </cell>
          <cell r="F731">
            <v>80</v>
          </cell>
          <cell r="G731">
            <v>80</v>
          </cell>
          <cell r="H731">
            <v>80</v>
          </cell>
          <cell r="I731" t="str">
            <v>Tốt</v>
          </cell>
          <cell r="J731">
            <v>80</v>
          </cell>
        </row>
        <row r="732">
          <cell r="B732" t="str">
            <v>21020297</v>
          </cell>
          <cell r="C732" t="str">
            <v>Lê Minh Đạt</v>
          </cell>
          <cell r="D732">
            <v>37907</v>
          </cell>
          <cell r="E732">
            <v>77</v>
          </cell>
          <cell r="F732">
            <v>77</v>
          </cell>
          <cell r="G732">
            <v>77</v>
          </cell>
          <cell r="H732">
            <v>77</v>
          </cell>
          <cell r="I732" t="str">
            <v>Khá</v>
          </cell>
          <cell r="J732">
            <v>77</v>
          </cell>
        </row>
        <row r="733">
          <cell r="B733" t="str">
            <v>21020300</v>
          </cell>
          <cell r="C733" t="str">
            <v>Nguyễn Trường Đạt</v>
          </cell>
          <cell r="D733">
            <v>37871</v>
          </cell>
          <cell r="E733">
            <v>85</v>
          </cell>
          <cell r="F733">
            <v>85</v>
          </cell>
          <cell r="G733">
            <v>0</v>
          </cell>
          <cell r="H733">
            <v>80</v>
          </cell>
          <cell r="I733" t="str">
            <v>Tốt</v>
          </cell>
          <cell r="J733">
            <v>80</v>
          </cell>
        </row>
        <row r="734">
          <cell r="B734" t="str">
            <v>21020758</v>
          </cell>
          <cell r="C734" t="str">
            <v>Trương Quang Đạt</v>
          </cell>
          <cell r="D734">
            <v>37935</v>
          </cell>
          <cell r="E734">
            <v>90</v>
          </cell>
          <cell r="F734">
            <v>90</v>
          </cell>
          <cell r="G734">
            <v>90</v>
          </cell>
          <cell r="H734">
            <v>90</v>
          </cell>
          <cell r="I734" t="str">
            <v>Xuất sắc</v>
          </cell>
          <cell r="J734">
            <v>90</v>
          </cell>
        </row>
        <row r="735">
          <cell r="B735" t="str">
            <v>21020762</v>
          </cell>
          <cell r="C735" t="str">
            <v>Nguyễn Cao Đức</v>
          </cell>
          <cell r="D735">
            <v>37955</v>
          </cell>
          <cell r="E735">
            <v>90</v>
          </cell>
          <cell r="F735">
            <v>90</v>
          </cell>
          <cell r="G735">
            <v>90</v>
          </cell>
          <cell r="H735">
            <v>90</v>
          </cell>
          <cell r="I735" t="str">
            <v>Xuất sắc</v>
          </cell>
          <cell r="J735">
            <v>90</v>
          </cell>
        </row>
        <row r="736">
          <cell r="B736" t="str">
            <v>21020312</v>
          </cell>
          <cell r="C736" t="str">
            <v>Dương Hoàng Hải</v>
          </cell>
          <cell r="D736">
            <v>37899</v>
          </cell>
          <cell r="E736">
            <v>80</v>
          </cell>
          <cell r="F736">
            <v>80</v>
          </cell>
          <cell r="G736">
            <v>80</v>
          </cell>
          <cell r="H736">
            <v>80</v>
          </cell>
          <cell r="I736" t="str">
            <v>Tốt</v>
          </cell>
          <cell r="J736">
            <v>80</v>
          </cell>
        </row>
        <row r="737">
          <cell r="B737" t="str">
            <v>21020120</v>
          </cell>
          <cell r="C737" t="str">
            <v>Mai Thanh Hải</v>
          </cell>
          <cell r="D737">
            <v>37701</v>
          </cell>
          <cell r="E737">
            <v>87</v>
          </cell>
          <cell r="F737">
            <v>85</v>
          </cell>
          <cell r="G737">
            <v>85</v>
          </cell>
          <cell r="H737">
            <v>85</v>
          </cell>
          <cell r="I737" t="str">
            <v>Tốt</v>
          </cell>
          <cell r="J737">
            <v>85</v>
          </cell>
        </row>
        <row r="738">
          <cell r="B738" t="str">
            <v>21020067</v>
          </cell>
          <cell r="C738" t="str">
            <v>Trần Đình Đỗ Hải</v>
          </cell>
          <cell r="D738">
            <v>37796</v>
          </cell>
          <cell r="E738">
            <v>80</v>
          </cell>
          <cell r="F738">
            <v>80</v>
          </cell>
          <cell r="G738">
            <v>80</v>
          </cell>
          <cell r="H738">
            <v>80</v>
          </cell>
          <cell r="I738" t="str">
            <v>Tốt</v>
          </cell>
          <cell r="J738">
            <v>80</v>
          </cell>
        </row>
        <row r="739">
          <cell r="B739" t="str">
            <v>21020016</v>
          </cell>
          <cell r="C739" t="str">
            <v>Nguyễn Thị Hồng Hạnh</v>
          </cell>
          <cell r="D739">
            <v>37967</v>
          </cell>
          <cell r="E739">
            <v>90</v>
          </cell>
          <cell r="F739">
            <v>90</v>
          </cell>
          <cell r="G739">
            <v>90</v>
          </cell>
          <cell r="H739">
            <v>90</v>
          </cell>
          <cell r="I739" t="str">
            <v>Xuất sắc</v>
          </cell>
          <cell r="J739">
            <v>90</v>
          </cell>
        </row>
        <row r="740">
          <cell r="B740" t="str">
            <v>21020318</v>
          </cell>
          <cell r="C740" t="str">
            <v>Nguyễn Trung Hiếu</v>
          </cell>
          <cell r="D740">
            <v>37888</v>
          </cell>
          <cell r="E740">
            <v>85</v>
          </cell>
          <cell r="F740">
            <v>85</v>
          </cell>
          <cell r="G740">
            <v>85</v>
          </cell>
          <cell r="H740">
            <v>85</v>
          </cell>
          <cell r="I740" t="str">
            <v>Tốt</v>
          </cell>
          <cell r="J740">
            <v>85</v>
          </cell>
        </row>
        <row r="741">
          <cell r="B741" t="str">
            <v>21020070</v>
          </cell>
          <cell r="C741" t="str">
            <v>Nguyễn Xuân Hiếu</v>
          </cell>
          <cell r="D741">
            <v>37878</v>
          </cell>
          <cell r="E741">
            <v>70</v>
          </cell>
          <cell r="F741">
            <v>70</v>
          </cell>
          <cell r="G741">
            <v>70</v>
          </cell>
          <cell r="H741">
            <v>70</v>
          </cell>
          <cell r="I741" t="str">
            <v>Khá</v>
          </cell>
          <cell r="J741">
            <v>70</v>
          </cell>
        </row>
        <row r="742">
          <cell r="B742" t="str">
            <v>21020073</v>
          </cell>
          <cell r="C742" t="str">
            <v>Đỗ Huy Hoàng</v>
          </cell>
          <cell r="D742">
            <v>37759</v>
          </cell>
          <cell r="E742">
            <v>90</v>
          </cell>
          <cell r="F742">
            <v>90</v>
          </cell>
          <cell r="G742">
            <v>90</v>
          </cell>
          <cell r="H742">
            <v>90</v>
          </cell>
          <cell r="I742" t="str">
            <v>Xuất sắc</v>
          </cell>
          <cell r="J742">
            <v>90</v>
          </cell>
        </row>
        <row r="743">
          <cell r="B743" t="str">
            <v>21020123</v>
          </cell>
          <cell r="C743" t="str">
            <v>Nguyễn Tiến Hoàng</v>
          </cell>
          <cell r="D743">
            <v>37972</v>
          </cell>
          <cell r="E743">
            <v>90</v>
          </cell>
          <cell r="F743">
            <v>90</v>
          </cell>
          <cell r="G743">
            <v>90</v>
          </cell>
          <cell r="H743">
            <v>90</v>
          </cell>
          <cell r="I743" t="str">
            <v>Xuất sắc</v>
          </cell>
          <cell r="J743">
            <v>90</v>
          </cell>
        </row>
        <row r="744">
          <cell r="B744" t="str">
            <v>21020324</v>
          </cell>
          <cell r="C744" t="str">
            <v>Phạm Hoàng</v>
          </cell>
          <cell r="D744">
            <v>37910</v>
          </cell>
          <cell r="E744">
            <v>92</v>
          </cell>
          <cell r="F744">
            <v>90</v>
          </cell>
          <cell r="G744">
            <v>90</v>
          </cell>
          <cell r="H744">
            <v>90</v>
          </cell>
          <cell r="I744" t="str">
            <v>Xuất sắc</v>
          </cell>
          <cell r="J744">
            <v>90</v>
          </cell>
        </row>
        <row r="745">
          <cell r="B745" t="str">
            <v>21020327</v>
          </cell>
          <cell r="C745" t="str">
            <v>Nguyễn Đức Hùng</v>
          </cell>
          <cell r="D745">
            <v>37631</v>
          </cell>
          <cell r="E745">
            <v>90</v>
          </cell>
          <cell r="F745">
            <v>90</v>
          </cell>
          <cell r="G745">
            <v>90</v>
          </cell>
          <cell r="H745">
            <v>90</v>
          </cell>
          <cell r="I745" t="str">
            <v>Xuất sắc</v>
          </cell>
          <cell r="J745">
            <v>90</v>
          </cell>
        </row>
        <row r="746">
          <cell r="B746" t="str">
            <v>21020541</v>
          </cell>
          <cell r="C746" t="str">
            <v>Nguyễn Tiến Hùng</v>
          </cell>
          <cell r="D746">
            <v>37885</v>
          </cell>
          <cell r="E746">
            <v>80</v>
          </cell>
          <cell r="F746">
            <v>90</v>
          </cell>
          <cell r="G746">
            <v>90</v>
          </cell>
          <cell r="H746">
            <v>90</v>
          </cell>
          <cell r="I746" t="str">
            <v>Xuất sắc</v>
          </cell>
          <cell r="J746">
            <v>90</v>
          </cell>
        </row>
        <row r="747">
          <cell r="B747" t="str">
            <v>21020330</v>
          </cell>
          <cell r="C747" t="str">
            <v>Ngô Đăng Huy</v>
          </cell>
          <cell r="D747">
            <v>37668</v>
          </cell>
          <cell r="E747">
            <v>90</v>
          </cell>
          <cell r="F747">
            <v>90</v>
          </cell>
          <cell r="G747">
            <v>90</v>
          </cell>
          <cell r="H747">
            <v>90</v>
          </cell>
          <cell r="I747" t="str">
            <v>Xuất sắc</v>
          </cell>
          <cell r="J747">
            <v>90</v>
          </cell>
        </row>
        <row r="748">
          <cell r="B748" t="str">
            <v>21020342</v>
          </cell>
          <cell r="C748" t="str">
            <v>Hoàng Bảo Khanh</v>
          </cell>
          <cell r="D748">
            <v>37675</v>
          </cell>
          <cell r="E748">
            <v>96</v>
          </cell>
          <cell r="F748">
            <v>96</v>
          </cell>
          <cell r="G748">
            <v>96</v>
          </cell>
          <cell r="H748">
            <v>96</v>
          </cell>
          <cell r="I748" t="str">
            <v>Xuất sắc</v>
          </cell>
          <cell r="J748">
            <v>96</v>
          </cell>
        </row>
        <row r="749">
          <cell r="B749" t="str">
            <v>21021658</v>
          </cell>
          <cell r="C749" t="str">
            <v>Hà Duy Khánh</v>
          </cell>
          <cell r="D749">
            <v>37442</v>
          </cell>
          <cell r="E749">
            <v>77</v>
          </cell>
          <cell r="F749">
            <v>77</v>
          </cell>
          <cell r="G749">
            <v>77</v>
          </cell>
          <cell r="H749">
            <v>77</v>
          </cell>
          <cell r="I749" t="str">
            <v>Khá</v>
          </cell>
          <cell r="J749">
            <v>77</v>
          </cell>
        </row>
        <row r="750">
          <cell r="B750" t="str">
            <v>21020771</v>
          </cell>
          <cell r="C750" t="str">
            <v>Quan Trung Kiên</v>
          </cell>
          <cell r="D750">
            <v>37633</v>
          </cell>
          <cell r="E750">
            <v>67</v>
          </cell>
          <cell r="F750">
            <v>77</v>
          </cell>
          <cell r="G750">
            <v>77</v>
          </cell>
          <cell r="H750">
            <v>77</v>
          </cell>
          <cell r="I750" t="str">
            <v>Khá</v>
          </cell>
          <cell r="J750">
            <v>77</v>
          </cell>
        </row>
        <row r="751">
          <cell r="B751" t="str">
            <v>21020773</v>
          </cell>
          <cell r="C751" t="str">
            <v>Đinh Thị Mai Linh</v>
          </cell>
          <cell r="D751">
            <v>37827</v>
          </cell>
          <cell r="E751">
            <v>80</v>
          </cell>
          <cell r="F751">
            <v>80</v>
          </cell>
          <cell r="G751">
            <v>80</v>
          </cell>
          <cell r="H751">
            <v>80</v>
          </cell>
          <cell r="I751" t="str">
            <v>Tốt</v>
          </cell>
          <cell r="J751">
            <v>80</v>
          </cell>
        </row>
        <row r="752">
          <cell r="B752" t="str">
            <v>21020348</v>
          </cell>
          <cell r="C752" t="str">
            <v>Hoàng Hải Long</v>
          </cell>
          <cell r="D752">
            <v>37968</v>
          </cell>
          <cell r="E752">
            <v>90</v>
          </cell>
          <cell r="F752">
            <v>90</v>
          </cell>
          <cell r="G752">
            <v>90</v>
          </cell>
          <cell r="H752">
            <v>90</v>
          </cell>
          <cell r="I752" t="str">
            <v>Xuất sắc</v>
          </cell>
          <cell r="J752">
            <v>90</v>
          </cell>
        </row>
        <row r="753">
          <cell r="B753" t="str">
            <v>21020776</v>
          </cell>
          <cell r="C753" t="str">
            <v>Tạ Đình Lương</v>
          </cell>
          <cell r="D753">
            <v>37630</v>
          </cell>
          <cell r="E753">
            <v>80</v>
          </cell>
          <cell r="F753">
            <v>80</v>
          </cell>
          <cell r="G753">
            <v>80</v>
          </cell>
          <cell r="H753">
            <v>80</v>
          </cell>
          <cell r="I753" t="str">
            <v>Tốt</v>
          </cell>
          <cell r="J753">
            <v>80</v>
          </cell>
        </row>
        <row r="754">
          <cell r="B754" t="str">
            <v>21020351</v>
          </cell>
          <cell r="C754" t="str">
            <v>Nguyễn Viết Mạnh</v>
          </cell>
          <cell r="D754">
            <v>37660</v>
          </cell>
          <cell r="E754">
            <v>90</v>
          </cell>
          <cell r="F754">
            <v>90</v>
          </cell>
          <cell r="G754">
            <v>90</v>
          </cell>
          <cell r="H754">
            <v>90</v>
          </cell>
          <cell r="I754" t="str">
            <v>Xuất sắc</v>
          </cell>
          <cell r="J754">
            <v>90</v>
          </cell>
        </row>
        <row r="755">
          <cell r="B755" t="str">
            <v>21020354</v>
          </cell>
          <cell r="C755" t="str">
            <v>Hoàng Nhật Minh</v>
          </cell>
          <cell r="D755">
            <v>37655</v>
          </cell>
          <cell r="E755">
            <v>85</v>
          </cell>
          <cell r="F755">
            <v>80</v>
          </cell>
          <cell r="G755">
            <v>80</v>
          </cell>
          <cell r="H755">
            <v>80</v>
          </cell>
          <cell r="I755" t="str">
            <v>Tốt</v>
          </cell>
          <cell r="J755">
            <v>80</v>
          </cell>
        </row>
        <row r="756">
          <cell r="B756" t="str">
            <v>21020358</v>
          </cell>
          <cell r="C756" t="str">
            <v>Nguyễn Thị Ngọc Minh</v>
          </cell>
          <cell r="D756">
            <v>37757</v>
          </cell>
          <cell r="E756">
            <v>90</v>
          </cell>
          <cell r="F756">
            <v>90</v>
          </cell>
          <cell r="G756">
            <v>90</v>
          </cell>
          <cell r="H756">
            <v>90</v>
          </cell>
          <cell r="I756" t="str">
            <v>Xuất sắc</v>
          </cell>
          <cell r="J756">
            <v>90</v>
          </cell>
        </row>
        <row r="757">
          <cell r="B757" t="str">
            <v>21020364</v>
          </cell>
          <cell r="C757" t="str">
            <v>Bùi Tuấn Nghĩa</v>
          </cell>
          <cell r="D757">
            <v>37687</v>
          </cell>
          <cell r="E757">
            <v>90</v>
          </cell>
          <cell r="F757">
            <v>90</v>
          </cell>
          <cell r="G757">
            <v>90</v>
          </cell>
          <cell r="H757">
            <v>90</v>
          </cell>
          <cell r="I757" t="str">
            <v>Xuất sắc</v>
          </cell>
          <cell r="J757">
            <v>90</v>
          </cell>
        </row>
        <row r="758">
          <cell r="B758" t="str">
            <v>21020082</v>
          </cell>
          <cell r="C758" t="str">
            <v>Cấn Minh Nghĩa</v>
          </cell>
          <cell r="D758">
            <v>37705</v>
          </cell>
          <cell r="E758">
            <v>85</v>
          </cell>
          <cell r="F758">
            <v>85</v>
          </cell>
          <cell r="G758">
            <v>85</v>
          </cell>
          <cell r="H758">
            <v>85</v>
          </cell>
          <cell r="I758" t="str">
            <v>Tốt</v>
          </cell>
          <cell r="J758">
            <v>85</v>
          </cell>
        </row>
        <row r="759">
          <cell r="B759" t="str">
            <v>21020551</v>
          </cell>
          <cell r="C759" t="str">
            <v>Đoàn Phúc Nguyên</v>
          </cell>
          <cell r="D759">
            <v>37880</v>
          </cell>
          <cell r="E759">
            <v>80</v>
          </cell>
          <cell r="F759">
            <v>80</v>
          </cell>
          <cell r="G759">
            <v>80</v>
          </cell>
          <cell r="H759">
            <v>80</v>
          </cell>
          <cell r="I759" t="str">
            <v>Tốt</v>
          </cell>
          <cell r="J759">
            <v>80</v>
          </cell>
        </row>
        <row r="760">
          <cell r="B760" t="str">
            <v>21020370</v>
          </cell>
          <cell r="C760" t="str">
            <v>Hoàng Văn Nguyên</v>
          </cell>
          <cell r="D760">
            <v>37638</v>
          </cell>
          <cell r="E760">
            <v>77</v>
          </cell>
          <cell r="F760">
            <v>77</v>
          </cell>
          <cell r="G760">
            <v>77</v>
          </cell>
          <cell r="H760">
            <v>77</v>
          </cell>
          <cell r="I760" t="str">
            <v>Khá</v>
          </cell>
          <cell r="J760">
            <v>77</v>
          </cell>
        </row>
        <row r="761">
          <cell r="B761" t="str">
            <v>21020780</v>
          </cell>
          <cell r="C761" t="str">
            <v>Trần Võ Khôi Nguyên</v>
          </cell>
          <cell r="D761">
            <v>37797</v>
          </cell>
          <cell r="E761">
            <v>90</v>
          </cell>
          <cell r="F761">
            <v>90</v>
          </cell>
          <cell r="G761">
            <v>90</v>
          </cell>
          <cell r="H761">
            <v>90</v>
          </cell>
          <cell r="I761" t="str">
            <v>Xuất sắc</v>
          </cell>
          <cell r="J761">
            <v>90</v>
          </cell>
        </row>
        <row r="762">
          <cell r="B762" t="str">
            <v>21020373</v>
          </cell>
          <cell r="C762" t="str">
            <v>Nguyễn Thị Oanh</v>
          </cell>
          <cell r="D762">
            <v>37850</v>
          </cell>
          <cell r="E762">
            <v>92</v>
          </cell>
          <cell r="F762">
            <v>90</v>
          </cell>
          <cell r="G762">
            <v>90</v>
          </cell>
          <cell r="H762">
            <v>90</v>
          </cell>
          <cell r="I762" t="str">
            <v>Xuất sắc</v>
          </cell>
          <cell r="J762">
            <v>90</v>
          </cell>
        </row>
        <row r="763">
          <cell r="B763" t="str">
            <v>21020085</v>
          </cell>
          <cell r="C763" t="str">
            <v>Nguyễn Hải Phong</v>
          </cell>
          <cell r="D763">
            <v>37710</v>
          </cell>
          <cell r="E763">
            <v>67</v>
          </cell>
          <cell r="F763">
            <v>87</v>
          </cell>
          <cell r="G763">
            <v>87</v>
          </cell>
          <cell r="H763">
            <v>87</v>
          </cell>
          <cell r="I763" t="str">
            <v>Tốt</v>
          </cell>
          <cell r="J763">
            <v>87</v>
          </cell>
        </row>
        <row r="764">
          <cell r="B764" t="str">
            <v>21020376</v>
          </cell>
          <cell r="C764" t="str">
            <v>Nguyễn Tiến Phong</v>
          </cell>
          <cell r="D764">
            <v>37905</v>
          </cell>
          <cell r="E764">
            <v>90</v>
          </cell>
          <cell r="F764">
            <v>90</v>
          </cell>
          <cell r="G764">
            <v>90</v>
          </cell>
          <cell r="H764">
            <v>90</v>
          </cell>
          <cell r="I764" t="str">
            <v>Xuất sắc</v>
          </cell>
          <cell r="J764">
            <v>90</v>
          </cell>
        </row>
        <row r="765">
          <cell r="B765" t="str">
            <v>21020783</v>
          </cell>
          <cell r="C765" t="str">
            <v>Lương Thị Mai Phương</v>
          </cell>
          <cell r="D765">
            <v>37809</v>
          </cell>
          <cell r="E765">
            <v>90</v>
          </cell>
          <cell r="F765">
            <v>90</v>
          </cell>
          <cell r="G765">
            <v>90</v>
          </cell>
          <cell r="H765">
            <v>90</v>
          </cell>
          <cell r="I765" t="str">
            <v>Xuất sắc</v>
          </cell>
          <cell r="J765">
            <v>90</v>
          </cell>
        </row>
        <row r="766">
          <cell r="B766" t="str">
            <v>21020785</v>
          </cell>
          <cell r="C766" t="str">
            <v>Nguyễn Đăng Quang</v>
          </cell>
          <cell r="D766">
            <v>37874</v>
          </cell>
          <cell r="E766">
            <v>90</v>
          </cell>
          <cell r="F766">
            <v>90</v>
          </cell>
          <cell r="G766">
            <v>90</v>
          </cell>
          <cell r="H766">
            <v>90</v>
          </cell>
          <cell r="I766" t="str">
            <v>Xuất sắc</v>
          </cell>
          <cell r="J766">
            <v>90</v>
          </cell>
        </row>
        <row r="767">
          <cell r="B767" t="str">
            <v>21020385</v>
          </cell>
          <cell r="C767" t="str">
            <v>Lê Văn Quốc</v>
          </cell>
          <cell r="D767">
            <v>37800</v>
          </cell>
          <cell r="E767">
            <v>90</v>
          </cell>
          <cell r="F767">
            <v>90</v>
          </cell>
          <cell r="G767">
            <v>90</v>
          </cell>
          <cell r="H767">
            <v>90</v>
          </cell>
          <cell r="I767" t="str">
            <v>Xuất sắc</v>
          </cell>
          <cell r="J767">
            <v>90</v>
          </cell>
        </row>
        <row r="768">
          <cell r="B768" t="str">
            <v>21020088</v>
          </cell>
          <cell r="C768" t="str">
            <v>Lê Khả Thái Sơn</v>
          </cell>
          <cell r="D768">
            <v>37685</v>
          </cell>
          <cell r="E768">
            <v>72</v>
          </cell>
          <cell r="F768">
            <v>82</v>
          </cell>
          <cell r="G768">
            <v>82</v>
          </cell>
          <cell r="H768">
            <v>82</v>
          </cell>
          <cell r="I768" t="str">
            <v>Tốt</v>
          </cell>
          <cell r="J768">
            <v>82</v>
          </cell>
        </row>
        <row r="769">
          <cell r="B769" t="str">
            <v>21020789</v>
          </cell>
          <cell r="C769" t="str">
            <v>Đinh Văn Thạch</v>
          </cell>
          <cell r="D769">
            <v>37510</v>
          </cell>
          <cell r="E769">
            <v>90</v>
          </cell>
          <cell r="F769">
            <v>90</v>
          </cell>
          <cell r="G769">
            <v>90</v>
          </cell>
          <cell r="H769">
            <v>90</v>
          </cell>
          <cell r="I769" t="str">
            <v>Xuất sắc</v>
          </cell>
          <cell r="J769">
            <v>90</v>
          </cell>
        </row>
        <row r="770">
          <cell r="B770" t="str">
            <v>21020403</v>
          </cell>
          <cell r="C770" t="str">
            <v>Cao Tiến Thắng</v>
          </cell>
          <cell r="D770">
            <v>37953</v>
          </cell>
          <cell r="E770">
            <v>90</v>
          </cell>
          <cell r="F770">
            <v>90</v>
          </cell>
          <cell r="G770">
            <v>90</v>
          </cell>
          <cell r="H770">
            <v>90</v>
          </cell>
          <cell r="I770" t="str">
            <v>Xuất sắc</v>
          </cell>
          <cell r="J770">
            <v>90</v>
          </cell>
        </row>
        <row r="771">
          <cell r="B771" t="str">
            <v>21020793</v>
          </cell>
          <cell r="C771" t="str">
            <v>Đặng Quang Thắng</v>
          </cell>
          <cell r="D771">
            <v>37922</v>
          </cell>
          <cell r="E771">
            <v>80</v>
          </cell>
          <cell r="F771">
            <v>80</v>
          </cell>
          <cell r="G771">
            <v>80</v>
          </cell>
          <cell r="H771">
            <v>80</v>
          </cell>
          <cell r="I771" t="str">
            <v>Tốt</v>
          </cell>
          <cell r="J771">
            <v>80</v>
          </cell>
        </row>
        <row r="772">
          <cell r="B772" t="str">
            <v>21020406</v>
          </cell>
          <cell r="C772" t="str">
            <v>Nguyễn Công Thiên</v>
          </cell>
          <cell r="D772">
            <v>37666</v>
          </cell>
          <cell r="E772">
            <v>80</v>
          </cell>
          <cell r="F772">
            <v>80</v>
          </cell>
          <cell r="G772">
            <v>80</v>
          </cell>
          <cell r="H772">
            <v>80</v>
          </cell>
          <cell r="I772" t="str">
            <v>Tốt</v>
          </cell>
          <cell r="J772">
            <v>80</v>
          </cell>
        </row>
        <row r="773">
          <cell r="B773" t="str">
            <v>21020794</v>
          </cell>
          <cell r="C773" t="str">
            <v>Ma Thanh Thiện</v>
          </cell>
          <cell r="D773">
            <v>37754</v>
          </cell>
          <cell r="E773">
            <v>90</v>
          </cell>
          <cell r="F773">
            <v>90</v>
          </cell>
          <cell r="G773">
            <v>90</v>
          </cell>
          <cell r="H773">
            <v>90</v>
          </cell>
          <cell r="I773" t="str">
            <v>Xuất sắc</v>
          </cell>
          <cell r="J773">
            <v>90</v>
          </cell>
        </row>
        <row r="774">
          <cell r="B774" t="str">
            <v>21020795</v>
          </cell>
          <cell r="C774" t="str">
            <v>Đinh Đức Thuận</v>
          </cell>
          <cell r="D774">
            <v>37911</v>
          </cell>
          <cell r="E774">
            <v>72</v>
          </cell>
          <cell r="F774">
            <v>72</v>
          </cell>
          <cell r="G774">
            <v>72</v>
          </cell>
          <cell r="H774">
            <v>72</v>
          </cell>
          <cell r="I774" t="str">
            <v>Khá</v>
          </cell>
          <cell r="J774">
            <v>72</v>
          </cell>
        </row>
        <row r="775">
          <cell r="B775" t="str">
            <v>21020797</v>
          </cell>
          <cell r="C775" t="str">
            <v>Dương Khánh Toàn</v>
          </cell>
          <cell r="D775">
            <v>37753</v>
          </cell>
          <cell r="E775">
            <v>96</v>
          </cell>
          <cell r="F775">
            <v>96</v>
          </cell>
          <cell r="G775">
            <v>96</v>
          </cell>
          <cell r="H775">
            <v>96</v>
          </cell>
          <cell r="I775" t="str">
            <v>Xuất sắc</v>
          </cell>
          <cell r="J775">
            <v>96</v>
          </cell>
        </row>
        <row r="776">
          <cell r="B776" t="str">
            <v>21020418</v>
          </cell>
          <cell r="C776" t="str">
            <v>Trần Xuân Trường</v>
          </cell>
          <cell r="D776">
            <v>37966</v>
          </cell>
          <cell r="E776">
            <v>90</v>
          </cell>
          <cell r="F776">
            <v>90</v>
          </cell>
          <cell r="G776">
            <v>90</v>
          </cell>
          <cell r="H776">
            <v>90</v>
          </cell>
          <cell r="I776" t="str">
            <v>Xuất sắc</v>
          </cell>
          <cell r="J776">
            <v>90</v>
          </cell>
        </row>
        <row r="777">
          <cell r="B777" t="str">
            <v>21020397</v>
          </cell>
          <cell r="C777" t="str">
            <v>Phạm Anh Tuấn</v>
          </cell>
          <cell r="D777">
            <v>37788</v>
          </cell>
          <cell r="E777">
            <v>80</v>
          </cell>
          <cell r="F777">
            <v>80</v>
          </cell>
          <cell r="G777">
            <v>80</v>
          </cell>
          <cell r="H777">
            <v>80</v>
          </cell>
          <cell r="I777" t="str">
            <v>Tốt</v>
          </cell>
          <cell r="J777">
            <v>80</v>
          </cell>
        </row>
        <row r="778">
          <cell r="B778" t="str">
            <v>21020799</v>
          </cell>
          <cell r="C778" t="str">
            <v>Triệu Thanh Tùng</v>
          </cell>
          <cell r="D778">
            <v>37737</v>
          </cell>
          <cell r="E778">
            <v>90</v>
          </cell>
          <cell r="F778">
            <v>90</v>
          </cell>
          <cell r="G778">
            <v>90</v>
          </cell>
          <cell r="H778">
            <v>90</v>
          </cell>
          <cell r="I778" t="str">
            <v>Xuất sắc</v>
          </cell>
          <cell r="J778">
            <v>90</v>
          </cell>
        </row>
        <row r="779">
          <cell r="B779" t="str">
            <v>21020132</v>
          </cell>
          <cell r="C779" t="str">
            <v>Trần Tất Việt</v>
          </cell>
          <cell r="D779">
            <v>37875</v>
          </cell>
          <cell r="E779">
            <v>90</v>
          </cell>
          <cell r="F779">
            <v>90</v>
          </cell>
          <cell r="G779">
            <v>90</v>
          </cell>
          <cell r="H779">
            <v>90</v>
          </cell>
          <cell r="I779" t="str">
            <v>Xuất sắc</v>
          </cell>
          <cell r="J779">
            <v>90</v>
          </cell>
        </row>
        <row r="780">
          <cell r="B780" t="str">
            <v>21020424</v>
          </cell>
          <cell r="C780" t="str">
            <v>Đinh Thế Vương</v>
          </cell>
          <cell r="D780">
            <v>37767</v>
          </cell>
          <cell r="E780">
            <v>90</v>
          </cell>
          <cell r="F780">
            <v>90</v>
          </cell>
          <cell r="G780">
            <v>90</v>
          </cell>
          <cell r="H780">
            <v>90</v>
          </cell>
          <cell r="I780" t="str">
            <v>Xuất sắc</v>
          </cell>
          <cell r="J780">
            <v>90</v>
          </cell>
        </row>
        <row r="781">
          <cell r="B781" t="str">
            <v>21020576</v>
          </cell>
          <cell r="C781" t="str">
            <v>Bùi Hữu An</v>
          </cell>
          <cell r="D781">
            <v>37771</v>
          </cell>
          <cell r="E781">
            <v>80</v>
          </cell>
          <cell r="F781">
            <v>80</v>
          </cell>
          <cell r="G781">
            <v>80</v>
          </cell>
          <cell r="H781">
            <v>80</v>
          </cell>
          <cell r="I781" t="str">
            <v>Tốt</v>
          </cell>
          <cell r="J781">
            <v>80</v>
          </cell>
        </row>
        <row r="782">
          <cell r="B782" t="str">
            <v>21021259</v>
          </cell>
          <cell r="C782" t="str">
            <v>Dương Cao Kỳ Anh</v>
          </cell>
          <cell r="D782">
            <v>37832</v>
          </cell>
          <cell r="E782">
            <v>90</v>
          </cell>
          <cell r="F782">
            <v>90</v>
          </cell>
          <cell r="G782">
            <v>90</v>
          </cell>
          <cell r="H782">
            <v>90</v>
          </cell>
          <cell r="I782" t="str">
            <v>Xuất sắc</v>
          </cell>
          <cell r="J782">
            <v>90</v>
          </cell>
        </row>
        <row r="783">
          <cell r="B783" t="str">
            <v>21021260</v>
          </cell>
          <cell r="C783" t="str">
            <v>Dương Thị Vân Anh</v>
          </cell>
          <cell r="D783">
            <v>37861</v>
          </cell>
          <cell r="E783">
            <v>90</v>
          </cell>
          <cell r="F783">
            <v>90</v>
          </cell>
          <cell r="G783">
            <v>90</v>
          </cell>
          <cell r="H783">
            <v>90</v>
          </cell>
          <cell r="I783" t="str">
            <v>Xuất sắc</v>
          </cell>
          <cell r="J783">
            <v>90</v>
          </cell>
        </row>
        <row r="784">
          <cell r="B784" t="str">
            <v>21021261</v>
          </cell>
          <cell r="C784" t="str">
            <v>Hà Duy Anh</v>
          </cell>
          <cell r="D784">
            <v>37905</v>
          </cell>
          <cell r="E784">
            <v>80</v>
          </cell>
          <cell r="F784">
            <v>80</v>
          </cell>
          <cell r="G784">
            <v>90</v>
          </cell>
          <cell r="H784">
            <v>90</v>
          </cell>
          <cell r="I784" t="str">
            <v>Xuất sắc</v>
          </cell>
          <cell r="J784">
            <v>90</v>
          </cell>
        </row>
        <row r="785">
          <cell r="B785" t="str">
            <v>21021262</v>
          </cell>
          <cell r="C785" t="str">
            <v>Nguyễn Đức Anh</v>
          </cell>
          <cell r="D785">
            <v>37792</v>
          </cell>
          <cell r="E785">
            <v>80</v>
          </cell>
          <cell r="F785">
            <v>80</v>
          </cell>
          <cell r="G785">
            <v>90</v>
          </cell>
          <cell r="H785">
            <v>90</v>
          </cell>
          <cell r="I785" t="str">
            <v>Xuất sắc</v>
          </cell>
          <cell r="J785">
            <v>90</v>
          </cell>
        </row>
        <row r="786">
          <cell r="B786" t="str">
            <v>21021263</v>
          </cell>
          <cell r="C786" t="str">
            <v>Nguyễn Đức Anh</v>
          </cell>
          <cell r="D786">
            <v>37813</v>
          </cell>
          <cell r="E786">
            <v>80</v>
          </cell>
          <cell r="F786">
            <v>80</v>
          </cell>
          <cell r="G786">
            <v>80</v>
          </cell>
          <cell r="H786">
            <v>80</v>
          </cell>
          <cell r="I786" t="str">
            <v>Tốt</v>
          </cell>
          <cell r="J786">
            <v>80</v>
          </cell>
        </row>
        <row r="787">
          <cell r="B787" t="str">
            <v>21021264</v>
          </cell>
          <cell r="C787" t="str">
            <v>Nguyễn Hoàng Anh</v>
          </cell>
          <cell r="D787">
            <v>37403</v>
          </cell>
          <cell r="E787">
            <v>85</v>
          </cell>
          <cell r="F787">
            <v>80</v>
          </cell>
          <cell r="G787">
            <v>85</v>
          </cell>
          <cell r="H787">
            <v>85</v>
          </cell>
          <cell r="I787" t="str">
            <v>Tốt</v>
          </cell>
          <cell r="J787">
            <v>85</v>
          </cell>
        </row>
        <row r="788">
          <cell r="B788" t="str">
            <v>21021265</v>
          </cell>
          <cell r="C788" t="str">
            <v>Nguyễn Quang Anh</v>
          </cell>
          <cell r="D788">
            <v>37764</v>
          </cell>
          <cell r="E788">
            <v>80</v>
          </cell>
          <cell r="F788">
            <v>80</v>
          </cell>
          <cell r="G788">
            <v>90</v>
          </cell>
          <cell r="H788">
            <v>90</v>
          </cell>
          <cell r="I788" t="str">
            <v>Xuất sắc</v>
          </cell>
          <cell r="J788">
            <v>90</v>
          </cell>
        </row>
        <row r="789">
          <cell r="B789" t="str">
            <v>21020578</v>
          </cell>
          <cell r="C789" t="str">
            <v>Nguyễn Tuấn Anh</v>
          </cell>
          <cell r="D789">
            <v>37641</v>
          </cell>
          <cell r="E789">
            <v>90</v>
          </cell>
          <cell r="F789">
            <v>90</v>
          </cell>
          <cell r="G789">
            <v>90</v>
          </cell>
          <cell r="H789">
            <v>90</v>
          </cell>
          <cell r="I789" t="str">
            <v>Xuất sắc</v>
          </cell>
          <cell r="J789">
            <v>90</v>
          </cell>
        </row>
        <row r="790">
          <cell r="B790" t="str">
            <v>21021267</v>
          </cell>
          <cell r="C790" t="str">
            <v>Trần Đức Anh</v>
          </cell>
          <cell r="D790">
            <v>37835</v>
          </cell>
          <cell r="E790">
            <v>80</v>
          </cell>
          <cell r="F790">
            <v>75</v>
          </cell>
          <cell r="G790">
            <v>75</v>
          </cell>
          <cell r="H790">
            <v>75</v>
          </cell>
          <cell r="I790" t="str">
            <v>Khá</v>
          </cell>
          <cell r="J790">
            <v>75</v>
          </cell>
        </row>
        <row r="791">
          <cell r="B791" t="str">
            <v>21021268</v>
          </cell>
          <cell r="C791" t="str">
            <v>Trịnh Hoàng Anh</v>
          </cell>
          <cell r="D791">
            <v>37922</v>
          </cell>
          <cell r="E791">
            <v>80</v>
          </cell>
          <cell r="F791">
            <v>80</v>
          </cell>
          <cell r="G791">
            <v>90</v>
          </cell>
          <cell r="H791">
            <v>90</v>
          </cell>
          <cell r="I791" t="str">
            <v>Xuất sắc</v>
          </cell>
          <cell r="J791">
            <v>90</v>
          </cell>
        </row>
        <row r="792">
          <cell r="B792" t="str">
            <v>21021269</v>
          </cell>
          <cell r="C792" t="str">
            <v>Vũ Việt Anh</v>
          </cell>
          <cell r="D792">
            <v>37982</v>
          </cell>
          <cell r="E792">
            <v>90</v>
          </cell>
          <cell r="F792">
            <v>90</v>
          </cell>
          <cell r="G792">
            <v>90</v>
          </cell>
          <cell r="H792">
            <v>90</v>
          </cell>
          <cell r="I792" t="str">
            <v>Xuất sắc</v>
          </cell>
          <cell r="J792">
            <v>90</v>
          </cell>
        </row>
        <row r="793">
          <cell r="B793" t="str">
            <v>21020579</v>
          </cell>
          <cell r="C793" t="str">
            <v>Bùi Quang Việt Bách</v>
          </cell>
          <cell r="D793">
            <v>37653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 t="str">
            <v>Kém</v>
          </cell>
          <cell r="J793">
            <v>0</v>
          </cell>
        </row>
        <row r="794">
          <cell r="B794" t="str">
            <v>21021270</v>
          </cell>
          <cell r="C794" t="str">
            <v>Nguyễn Văn Chất</v>
          </cell>
          <cell r="D794">
            <v>37985</v>
          </cell>
          <cell r="E794">
            <v>70</v>
          </cell>
          <cell r="F794">
            <v>80</v>
          </cell>
          <cell r="G794">
            <v>75</v>
          </cell>
          <cell r="H794">
            <v>75</v>
          </cell>
          <cell r="I794" t="str">
            <v>Khá</v>
          </cell>
          <cell r="J794">
            <v>75</v>
          </cell>
        </row>
        <row r="795">
          <cell r="B795" t="str">
            <v>21021271</v>
          </cell>
          <cell r="C795" t="str">
            <v>Phạm Ngọc Chương</v>
          </cell>
          <cell r="D795">
            <v>37918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 t="str">
            <v>Kém</v>
          </cell>
          <cell r="J795">
            <v>0</v>
          </cell>
        </row>
        <row r="796">
          <cell r="B796" t="str">
            <v>21021272</v>
          </cell>
          <cell r="C796" t="str">
            <v>Nguyễn Hữu Cường</v>
          </cell>
          <cell r="D796">
            <v>37795</v>
          </cell>
          <cell r="E796">
            <v>80</v>
          </cell>
          <cell r="F796">
            <v>90</v>
          </cell>
          <cell r="G796">
            <v>90</v>
          </cell>
          <cell r="H796">
            <v>90</v>
          </cell>
          <cell r="I796" t="str">
            <v>Xuất sắc</v>
          </cell>
          <cell r="J796">
            <v>90</v>
          </cell>
        </row>
        <row r="797">
          <cell r="B797" t="str">
            <v>21020580</v>
          </cell>
          <cell r="C797" t="str">
            <v>Nguyễn Quang Cường</v>
          </cell>
          <cell r="D797">
            <v>37911</v>
          </cell>
          <cell r="E797">
            <v>80</v>
          </cell>
          <cell r="F797">
            <v>80</v>
          </cell>
          <cell r="G797">
            <v>90</v>
          </cell>
          <cell r="H797">
            <v>90</v>
          </cell>
          <cell r="I797" t="str">
            <v>Xuất sắc</v>
          </cell>
          <cell r="J797">
            <v>90</v>
          </cell>
        </row>
        <row r="798">
          <cell r="B798" t="str">
            <v>21021273</v>
          </cell>
          <cell r="C798" t="str">
            <v>Đồng Văn Dũng</v>
          </cell>
          <cell r="D798">
            <v>37773</v>
          </cell>
          <cell r="E798">
            <v>90</v>
          </cell>
          <cell r="F798">
            <v>90</v>
          </cell>
          <cell r="G798">
            <v>90</v>
          </cell>
          <cell r="H798">
            <v>90</v>
          </cell>
          <cell r="I798" t="str">
            <v>Xuất sắc</v>
          </cell>
          <cell r="J798">
            <v>90</v>
          </cell>
        </row>
        <row r="799">
          <cell r="B799" t="str">
            <v>21021274</v>
          </cell>
          <cell r="C799" t="str">
            <v>Nguyễn Mạnh Dũng</v>
          </cell>
          <cell r="D799">
            <v>37939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 t="str">
            <v>Kém</v>
          </cell>
          <cell r="J799">
            <v>0</v>
          </cell>
        </row>
        <row r="800">
          <cell r="B800" t="str">
            <v>21020581</v>
          </cell>
          <cell r="C800" t="str">
            <v>Phan Tiến Dũng</v>
          </cell>
          <cell r="D800">
            <v>37922</v>
          </cell>
          <cell r="E800">
            <v>85</v>
          </cell>
          <cell r="F800">
            <v>85</v>
          </cell>
          <cell r="G800">
            <v>85</v>
          </cell>
          <cell r="H800">
            <v>85</v>
          </cell>
          <cell r="I800" t="str">
            <v>Tốt</v>
          </cell>
          <cell r="J800">
            <v>85</v>
          </cell>
        </row>
        <row r="801">
          <cell r="B801" t="str">
            <v>21021275</v>
          </cell>
          <cell r="C801" t="str">
            <v>Yên Thế Duy</v>
          </cell>
          <cell r="D801">
            <v>37749</v>
          </cell>
          <cell r="E801">
            <v>90</v>
          </cell>
          <cell r="F801">
            <v>90</v>
          </cell>
          <cell r="G801">
            <v>90</v>
          </cell>
          <cell r="H801">
            <v>90</v>
          </cell>
          <cell r="I801" t="str">
            <v>Xuất sắc</v>
          </cell>
          <cell r="J801">
            <v>90</v>
          </cell>
        </row>
        <row r="802">
          <cell r="B802" t="str">
            <v>21021276</v>
          </cell>
          <cell r="C802" t="str">
            <v>Bùi Văn Dương</v>
          </cell>
          <cell r="D802">
            <v>37828</v>
          </cell>
          <cell r="E802">
            <v>70</v>
          </cell>
          <cell r="F802">
            <v>90</v>
          </cell>
          <cell r="G802">
            <v>90</v>
          </cell>
          <cell r="H802">
            <v>90</v>
          </cell>
          <cell r="I802" t="str">
            <v>Xuất sắc</v>
          </cell>
          <cell r="J802">
            <v>90</v>
          </cell>
        </row>
        <row r="803">
          <cell r="B803" t="str">
            <v>21021277</v>
          </cell>
          <cell r="C803" t="str">
            <v>Cao Nam Dương</v>
          </cell>
          <cell r="D803">
            <v>37824</v>
          </cell>
          <cell r="E803">
            <v>80</v>
          </cell>
          <cell r="F803">
            <v>85</v>
          </cell>
          <cell r="G803">
            <v>85</v>
          </cell>
          <cell r="H803">
            <v>85</v>
          </cell>
          <cell r="I803" t="str">
            <v>Tốt</v>
          </cell>
          <cell r="J803">
            <v>85</v>
          </cell>
        </row>
        <row r="804">
          <cell r="B804" t="str">
            <v>21021278</v>
          </cell>
          <cell r="C804" t="str">
            <v>Nguyễn Huy Dương</v>
          </cell>
          <cell r="D804">
            <v>37958</v>
          </cell>
          <cell r="E804">
            <v>85</v>
          </cell>
          <cell r="F804">
            <v>90</v>
          </cell>
          <cell r="G804">
            <v>90</v>
          </cell>
          <cell r="H804">
            <v>90</v>
          </cell>
          <cell r="I804" t="str">
            <v>Xuất sắc</v>
          </cell>
          <cell r="J804">
            <v>90</v>
          </cell>
        </row>
        <row r="805">
          <cell r="B805" t="str">
            <v>21021279</v>
          </cell>
          <cell r="C805" t="str">
            <v>Vũ Lê Đăng Dương</v>
          </cell>
          <cell r="D805">
            <v>37812</v>
          </cell>
          <cell r="E805">
            <v>70</v>
          </cell>
          <cell r="F805">
            <v>75</v>
          </cell>
          <cell r="G805">
            <v>75</v>
          </cell>
          <cell r="H805">
            <v>75</v>
          </cell>
          <cell r="I805" t="str">
            <v>Khá</v>
          </cell>
          <cell r="J805">
            <v>75</v>
          </cell>
        </row>
        <row r="806">
          <cell r="B806" t="str">
            <v>21021280</v>
          </cell>
          <cell r="C806" t="str">
            <v>Lê Chính Đại</v>
          </cell>
          <cell r="D806">
            <v>37755</v>
          </cell>
          <cell r="E806">
            <v>90</v>
          </cell>
          <cell r="F806">
            <v>90</v>
          </cell>
          <cell r="G806">
            <v>90</v>
          </cell>
          <cell r="H806">
            <v>90</v>
          </cell>
          <cell r="I806" t="str">
            <v>Xuất sắc</v>
          </cell>
          <cell r="J806">
            <v>90</v>
          </cell>
        </row>
        <row r="807">
          <cell r="B807" t="str">
            <v>21021281</v>
          </cell>
          <cell r="C807" t="str">
            <v>Nguyễn Việt Đan</v>
          </cell>
          <cell r="D807">
            <v>37684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 t="str">
            <v>Kém</v>
          </cell>
          <cell r="J807">
            <v>0</v>
          </cell>
        </row>
        <row r="808">
          <cell r="B808" t="str">
            <v>21021282</v>
          </cell>
          <cell r="C808" t="str">
            <v>Đoàn Trần Quang Đạo</v>
          </cell>
          <cell r="D808">
            <v>37927</v>
          </cell>
          <cell r="E808">
            <v>90</v>
          </cell>
          <cell r="F808">
            <v>90</v>
          </cell>
          <cell r="G808">
            <v>90</v>
          </cell>
          <cell r="H808">
            <v>90</v>
          </cell>
          <cell r="I808" t="str">
            <v>Xuất sắc</v>
          </cell>
          <cell r="J808">
            <v>90</v>
          </cell>
        </row>
        <row r="809">
          <cell r="B809" t="str">
            <v>21021283</v>
          </cell>
          <cell r="C809" t="str">
            <v>Chu Tuấn Đạt</v>
          </cell>
          <cell r="D809">
            <v>37932</v>
          </cell>
          <cell r="E809">
            <v>70</v>
          </cell>
          <cell r="F809">
            <v>80</v>
          </cell>
          <cell r="G809">
            <v>80</v>
          </cell>
          <cell r="H809">
            <v>80</v>
          </cell>
          <cell r="I809" t="str">
            <v>Tốt</v>
          </cell>
          <cell r="J809">
            <v>80</v>
          </cell>
        </row>
        <row r="810">
          <cell r="B810" t="str">
            <v>21020583</v>
          </cell>
          <cell r="C810" t="str">
            <v>Kiều Bá Đăng</v>
          </cell>
          <cell r="D810">
            <v>37866</v>
          </cell>
          <cell r="E810">
            <v>90</v>
          </cell>
          <cell r="F810">
            <v>90</v>
          </cell>
          <cell r="G810">
            <v>90</v>
          </cell>
          <cell r="H810">
            <v>90</v>
          </cell>
          <cell r="I810" t="str">
            <v>Xuất sắc</v>
          </cell>
          <cell r="J810">
            <v>90</v>
          </cell>
        </row>
        <row r="811">
          <cell r="B811" t="str">
            <v>21020584</v>
          </cell>
          <cell r="C811" t="str">
            <v>Lương Trường Giang</v>
          </cell>
          <cell r="D811">
            <v>37939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 t="str">
            <v>Kém</v>
          </cell>
          <cell r="J811">
            <v>0</v>
          </cell>
        </row>
        <row r="812">
          <cell r="B812" t="str">
            <v>21020585</v>
          </cell>
          <cell r="C812" t="str">
            <v>Nguyễn Duy Trường Giang</v>
          </cell>
          <cell r="D812">
            <v>37691</v>
          </cell>
          <cell r="E812">
            <v>80</v>
          </cell>
          <cell r="F812">
            <v>85</v>
          </cell>
          <cell r="G812">
            <v>85</v>
          </cell>
          <cell r="H812">
            <v>85</v>
          </cell>
          <cell r="I812" t="str">
            <v>Tốt</v>
          </cell>
          <cell r="J812">
            <v>85</v>
          </cell>
        </row>
        <row r="813">
          <cell r="B813" t="str">
            <v>21020586</v>
          </cell>
          <cell r="C813" t="str">
            <v>Lê Vũ Hiệp</v>
          </cell>
          <cell r="D813">
            <v>37734</v>
          </cell>
          <cell r="E813">
            <v>90</v>
          </cell>
          <cell r="F813">
            <v>90</v>
          </cell>
          <cell r="G813">
            <v>90</v>
          </cell>
          <cell r="H813">
            <v>90</v>
          </cell>
          <cell r="I813" t="str">
            <v>Xuất sắc</v>
          </cell>
          <cell r="J813">
            <v>90</v>
          </cell>
        </row>
        <row r="814">
          <cell r="B814" t="str">
            <v>21020587</v>
          </cell>
          <cell r="C814" t="str">
            <v>Nguyễn Đức Huy</v>
          </cell>
          <cell r="D814">
            <v>37872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 t="str">
            <v>Kém</v>
          </cell>
          <cell r="J814">
            <v>0</v>
          </cell>
        </row>
        <row r="815">
          <cell r="B815" t="str">
            <v>21020155</v>
          </cell>
          <cell r="C815" t="str">
            <v>Nguyễn Tuấn Hưng</v>
          </cell>
          <cell r="D815">
            <v>37985</v>
          </cell>
          <cell r="E815">
            <v>90</v>
          </cell>
          <cell r="F815">
            <v>90</v>
          </cell>
          <cell r="G815">
            <v>90</v>
          </cell>
          <cell r="H815">
            <v>90</v>
          </cell>
          <cell r="I815" t="str">
            <v>Xuất sắc</v>
          </cell>
          <cell r="J815">
            <v>90</v>
          </cell>
        </row>
        <row r="816">
          <cell r="B816" t="str">
            <v>21020588</v>
          </cell>
          <cell r="C816" t="str">
            <v>Lê Hoàng Lâm</v>
          </cell>
          <cell r="D816">
            <v>37869</v>
          </cell>
          <cell r="E816">
            <v>90</v>
          </cell>
          <cell r="F816">
            <v>0</v>
          </cell>
          <cell r="G816">
            <v>90</v>
          </cell>
          <cell r="H816">
            <v>90</v>
          </cell>
          <cell r="I816" t="str">
            <v>Xuất sắc</v>
          </cell>
          <cell r="J816">
            <v>90</v>
          </cell>
        </row>
        <row r="817">
          <cell r="B817" t="str">
            <v>21020589</v>
          </cell>
          <cell r="C817" t="str">
            <v>Đào Đức Minh</v>
          </cell>
          <cell r="D817">
            <v>37930</v>
          </cell>
          <cell r="E817">
            <v>80</v>
          </cell>
          <cell r="F817">
            <v>85</v>
          </cell>
          <cell r="G817">
            <v>85</v>
          </cell>
          <cell r="H817">
            <v>85</v>
          </cell>
          <cell r="I817" t="str">
            <v>Tốt</v>
          </cell>
          <cell r="J817">
            <v>85</v>
          </cell>
        </row>
        <row r="818">
          <cell r="B818" t="str">
            <v>21020156</v>
          </cell>
          <cell r="C818" t="str">
            <v>Nguyễn Bình Minh</v>
          </cell>
          <cell r="D818">
            <v>37973</v>
          </cell>
          <cell r="E818">
            <v>90</v>
          </cell>
          <cell r="F818">
            <v>90</v>
          </cell>
          <cell r="G818">
            <v>90</v>
          </cell>
          <cell r="H818">
            <v>90</v>
          </cell>
          <cell r="I818" t="str">
            <v>Xuất sắc</v>
          </cell>
          <cell r="J818">
            <v>90</v>
          </cell>
        </row>
        <row r="819">
          <cell r="B819" t="str">
            <v>21020590</v>
          </cell>
          <cell r="C819" t="str">
            <v>Hoàng Dương Khôi Nguyên</v>
          </cell>
          <cell r="D819">
            <v>37843</v>
          </cell>
          <cell r="E819">
            <v>80</v>
          </cell>
          <cell r="F819">
            <v>90</v>
          </cell>
          <cell r="G819">
            <v>90</v>
          </cell>
          <cell r="H819">
            <v>90</v>
          </cell>
          <cell r="I819" t="str">
            <v>Xuất sắc</v>
          </cell>
          <cell r="J819">
            <v>90</v>
          </cell>
        </row>
        <row r="820">
          <cell r="B820" t="str">
            <v>21020591</v>
          </cell>
          <cell r="C820" t="str">
            <v>Đào Tiến Phú</v>
          </cell>
          <cell r="D820">
            <v>37668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 t="str">
            <v>Kém</v>
          </cell>
          <cell r="J820">
            <v>0</v>
          </cell>
        </row>
        <row r="821">
          <cell r="B821" t="str">
            <v>21020592</v>
          </cell>
          <cell r="C821" t="str">
            <v>Nguyễn Đăng Quang</v>
          </cell>
          <cell r="D821">
            <v>37806</v>
          </cell>
          <cell r="E821">
            <v>92</v>
          </cell>
          <cell r="F821">
            <v>87</v>
          </cell>
          <cell r="G821">
            <v>77</v>
          </cell>
          <cell r="H821">
            <v>77</v>
          </cell>
          <cell r="I821" t="str">
            <v>Khá</v>
          </cell>
          <cell r="J821">
            <v>77</v>
          </cell>
        </row>
        <row r="822">
          <cell r="B822" t="str">
            <v>21020157</v>
          </cell>
          <cell r="C822" t="str">
            <v>Lê Đăng Quân</v>
          </cell>
          <cell r="D822">
            <v>37985</v>
          </cell>
          <cell r="E822">
            <v>90</v>
          </cell>
          <cell r="F822">
            <v>90</v>
          </cell>
          <cell r="G822">
            <v>90</v>
          </cell>
          <cell r="H822">
            <v>90</v>
          </cell>
          <cell r="I822" t="str">
            <v>Xuất sắc</v>
          </cell>
          <cell r="J822">
            <v>90</v>
          </cell>
        </row>
        <row r="823">
          <cell r="B823" t="str">
            <v>21020593</v>
          </cell>
          <cell r="C823" t="str">
            <v>Trần Anh Quân</v>
          </cell>
          <cell r="D823">
            <v>37887</v>
          </cell>
          <cell r="E823">
            <v>90</v>
          </cell>
          <cell r="F823">
            <v>90</v>
          </cell>
          <cell r="G823">
            <v>90</v>
          </cell>
          <cell r="H823">
            <v>90</v>
          </cell>
          <cell r="I823" t="str">
            <v>Xuất sắc</v>
          </cell>
          <cell r="J823">
            <v>90</v>
          </cell>
        </row>
        <row r="824">
          <cell r="B824" t="str">
            <v>21020594</v>
          </cell>
          <cell r="C824" t="str">
            <v>Nguyễn Phan Phú Quốc</v>
          </cell>
          <cell r="D824">
            <v>37970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 t="str">
            <v>Kém</v>
          </cell>
          <cell r="J824">
            <v>0</v>
          </cell>
        </row>
        <row r="825">
          <cell r="B825" t="str">
            <v>21020596</v>
          </cell>
          <cell r="C825" t="str">
            <v>Nguyễn Đức Trí</v>
          </cell>
          <cell r="D825">
            <v>37794</v>
          </cell>
          <cell r="E825">
            <v>75</v>
          </cell>
          <cell r="F825">
            <v>90</v>
          </cell>
          <cell r="G825">
            <v>90</v>
          </cell>
          <cell r="H825">
            <v>90</v>
          </cell>
          <cell r="I825" t="str">
            <v>Xuất sắc</v>
          </cell>
          <cell r="J825">
            <v>90</v>
          </cell>
        </row>
        <row r="826">
          <cell r="B826" t="str">
            <v>21020595</v>
          </cell>
          <cell r="C826" t="str">
            <v>Nguyễn Xuân Tùng</v>
          </cell>
          <cell r="D826">
            <v>37900</v>
          </cell>
          <cell r="E826">
            <v>80</v>
          </cell>
          <cell r="F826">
            <v>90</v>
          </cell>
          <cell r="G826">
            <v>90</v>
          </cell>
          <cell r="H826">
            <v>90</v>
          </cell>
          <cell r="I826" t="str">
            <v>Xuất sắc</v>
          </cell>
          <cell r="J826">
            <v>90</v>
          </cell>
        </row>
        <row r="827">
          <cell r="B827" t="str">
            <v>21020597</v>
          </cell>
          <cell r="C827" t="str">
            <v>Nguyễn Minh Vũ</v>
          </cell>
          <cell r="D827">
            <v>37843</v>
          </cell>
          <cell r="E827">
            <v>70</v>
          </cell>
          <cell r="F827">
            <v>80</v>
          </cell>
          <cell r="G827">
            <v>80</v>
          </cell>
          <cell r="H827">
            <v>80</v>
          </cell>
          <cell r="I827" t="str">
            <v>Tốt</v>
          </cell>
          <cell r="J827">
            <v>80</v>
          </cell>
        </row>
        <row r="828">
          <cell r="B828" t="str">
            <v>21021284</v>
          </cell>
          <cell r="C828" t="str">
            <v>Nguyễn Tiến Đạt</v>
          </cell>
          <cell r="D828">
            <v>37926</v>
          </cell>
          <cell r="E828">
            <v>90</v>
          </cell>
          <cell r="F828">
            <v>90</v>
          </cell>
          <cell r="G828">
            <v>90</v>
          </cell>
          <cell r="H828">
            <v>90</v>
          </cell>
          <cell r="I828" t="str">
            <v>Xuất sắc</v>
          </cell>
          <cell r="J828">
            <v>90</v>
          </cell>
        </row>
        <row r="829">
          <cell r="B829" t="str">
            <v>21021286</v>
          </cell>
          <cell r="C829" t="str">
            <v>Đặng Xuân Đăng</v>
          </cell>
          <cell r="D829">
            <v>37850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 t="str">
            <v>Kém</v>
          </cell>
          <cell r="J829">
            <v>0</v>
          </cell>
        </row>
        <row r="830">
          <cell r="B830" t="str">
            <v>21021288</v>
          </cell>
          <cell r="C830" t="str">
            <v>Bùi Minh Đức</v>
          </cell>
          <cell r="D830">
            <v>37948</v>
          </cell>
          <cell r="E830">
            <v>80</v>
          </cell>
          <cell r="F830">
            <v>80</v>
          </cell>
          <cell r="G830">
            <v>80</v>
          </cell>
          <cell r="H830">
            <v>80</v>
          </cell>
          <cell r="I830" t="str">
            <v>Tốt</v>
          </cell>
          <cell r="J830">
            <v>80</v>
          </cell>
        </row>
        <row r="831">
          <cell r="B831" t="str">
            <v>21021292</v>
          </cell>
          <cell r="C831" t="str">
            <v>Nguyễn Minh Đức</v>
          </cell>
          <cell r="D831">
            <v>37975</v>
          </cell>
          <cell r="E831">
            <v>90</v>
          </cell>
          <cell r="F831">
            <v>85</v>
          </cell>
          <cell r="G831">
            <v>85</v>
          </cell>
          <cell r="H831">
            <v>85</v>
          </cell>
          <cell r="I831" t="str">
            <v>Tốt</v>
          </cell>
          <cell r="J831">
            <v>85</v>
          </cell>
        </row>
        <row r="832">
          <cell r="B832" t="str">
            <v>21021294</v>
          </cell>
          <cell r="C832" t="str">
            <v>Nguyễn Phi Đức</v>
          </cell>
          <cell r="D832">
            <v>37883</v>
          </cell>
          <cell r="E832">
            <v>80</v>
          </cell>
          <cell r="F832">
            <v>80</v>
          </cell>
          <cell r="G832">
            <v>80</v>
          </cell>
          <cell r="H832">
            <v>80</v>
          </cell>
          <cell r="I832" t="str">
            <v>Tốt</v>
          </cell>
          <cell r="J832">
            <v>80</v>
          </cell>
        </row>
        <row r="833">
          <cell r="B833" t="str">
            <v>21021296</v>
          </cell>
          <cell r="C833" t="str">
            <v>Phạm Tuấn Đức</v>
          </cell>
          <cell r="D833">
            <v>37983</v>
          </cell>
          <cell r="E833">
            <v>90</v>
          </cell>
          <cell r="F833">
            <v>90</v>
          </cell>
          <cell r="G833">
            <v>90</v>
          </cell>
          <cell r="H833">
            <v>90</v>
          </cell>
          <cell r="I833" t="str">
            <v>Xuất sắc</v>
          </cell>
          <cell r="J833">
            <v>90</v>
          </cell>
        </row>
        <row r="834">
          <cell r="B834" t="str">
            <v>21021298</v>
          </cell>
          <cell r="C834" t="str">
            <v>Nguyễn Ngọc Hải</v>
          </cell>
          <cell r="D834">
            <v>37790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 t="str">
            <v>Kém</v>
          </cell>
          <cell r="J834">
            <v>0</v>
          </cell>
        </row>
        <row r="835">
          <cell r="B835" t="str">
            <v>21021300</v>
          </cell>
          <cell r="C835" t="str">
            <v>Nguyễn Hoàng Hiệp</v>
          </cell>
          <cell r="D835">
            <v>37765</v>
          </cell>
          <cell r="E835">
            <v>70</v>
          </cell>
          <cell r="F835">
            <v>75</v>
          </cell>
          <cell r="G835">
            <v>75</v>
          </cell>
          <cell r="H835">
            <v>75</v>
          </cell>
          <cell r="I835" t="str">
            <v>Khá</v>
          </cell>
          <cell r="J835">
            <v>75</v>
          </cell>
        </row>
        <row r="836">
          <cell r="B836" t="str">
            <v>21021306</v>
          </cell>
          <cell r="C836" t="str">
            <v>Phạm Đức Hiếu</v>
          </cell>
          <cell r="D836">
            <v>37660</v>
          </cell>
          <cell r="E836">
            <v>70</v>
          </cell>
          <cell r="F836">
            <v>80</v>
          </cell>
          <cell r="G836">
            <v>80</v>
          </cell>
          <cell r="H836">
            <v>80</v>
          </cell>
          <cell r="I836" t="str">
            <v>Tốt</v>
          </cell>
          <cell r="J836">
            <v>80</v>
          </cell>
        </row>
        <row r="837">
          <cell r="B837" t="str">
            <v>21021308</v>
          </cell>
          <cell r="C837" t="str">
            <v>Nguyễn Huy Hoàng</v>
          </cell>
          <cell r="D837">
            <v>37811</v>
          </cell>
          <cell r="E837">
            <v>80</v>
          </cell>
          <cell r="F837">
            <v>80</v>
          </cell>
          <cell r="G837">
            <v>80</v>
          </cell>
          <cell r="H837">
            <v>80</v>
          </cell>
          <cell r="I837" t="str">
            <v>Tốt</v>
          </cell>
          <cell r="J837">
            <v>80</v>
          </cell>
        </row>
        <row r="838">
          <cell r="B838" t="str">
            <v>21021310</v>
          </cell>
          <cell r="C838" t="str">
            <v>Vũ Huy Hoàng</v>
          </cell>
          <cell r="D838">
            <v>37828</v>
          </cell>
          <cell r="E838">
            <v>90</v>
          </cell>
          <cell r="F838">
            <v>90</v>
          </cell>
          <cell r="G838">
            <v>90</v>
          </cell>
          <cell r="H838">
            <v>90</v>
          </cell>
          <cell r="I838" t="str">
            <v>Xuất sắc</v>
          </cell>
          <cell r="J838">
            <v>90</v>
          </cell>
        </row>
        <row r="839">
          <cell r="B839" t="str">
            <v>21021312</v>
          </cell>
          <cell r="C839" t="str">
            <v>Đặng Văn Huy</v>
          </cell>
          <cell r="D839">
            <v>37496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 t="str">
            <v>Kém</v>
          </cell>
          <cell r="J839">
            <v>0</v>
          </cell>
        </row>
        <row r="840">
          <cell r="B840" t="str">
            <v>21021314</v>
          </cell>
          <cell r="C840" t="str">
            <v>Nguyễn Quang Huy</v>
          </cell>
          <cell r="D840">
            <v>37804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 t="str">
            <v>Kém</v>
          </cell>
          <cell r="J840">
            <v>0</v>
          </cell>
        </row>
        <row r="841">
          <cell r="B841" t="str">
            <v>21021316</v>
          </cell>
          <cell r="C841" t="str">
            <v>Phạm Quang Huy</v>
          </cell>
          <cell r="D841">
            <v>37941</v>
          </cell>
          <cell r="E841">
            <v>90</v>
          </cell>
          <cell r="F841">
            <v>90</v>
          </cell>
          <cell r="G841">
            <v>90</v>
          </cell>
          <cell r="H841">
            <v>90</v>
          </cell>
          <cell r="I841" t="str">
            <v>Xuất sắc</v>
          </cell>
          <cell r="J841">
            <v>90</v>
          </cell>
        </row>
        <row r="842">
          <cell r="B842" t="str">
            <v>21021318</v>
          </cell>
          <cell r="C842" t="str">
            <v>Vũ Đức Huy</v>
          </cell>
          <cell r="D842">
            <v>37933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 t="str">
            <v>Kém</v>
          </cell>
          <cell r="J842">
            <v>0</v>
          </cell>
        </row>
        <row r="843">
          <cell r="B843" t="str">
            <v>21021320</v>
          </cell>
          <cell r="C843" t="str">
            <v>Đỗ Khánh Hưng</v>
          </cell>
          <cell r="D843">
            <v>37665</v>
          </cell>
          <cell r="E843">
            <v>80</v>
          </cell>
          <cell r="F843">
            <v>80</v>
          </cell>
          <cell r="G843">
            <v>0</v>
          </cell>
          <cell r="H843">
            <v>80</v>
          </cell>
          <cell r="I843" t="str">
            <v>Tốt</v>
          </cell>
          <cell r="J843">
            <v>80</v>
          </cell>
        </row>
        <row r="844">
          <cell r="B844" t="str">
            <v>21021322</v>
          </cell>
          <cell r="C844" t="str">
            <v>Trần Duy Hưng</v>
          </cell>
          <cell r="D844">
            <v>37918</v>
          </cell>
          <cell r="E844">
            <v>75</v>
          </cell>
          <cell r="F844">
            <v>75</v>
          </cell>
          <cell r="G844">
            <v>75</v>
          </cell>
          <cell r="H844">
            <v>75</v>
          </cell>
          <cell r="I844" t="str">
            <v>Khá</v>
          </cell>
          <cell r="J844">
            <v>75</v>
          </cell>
        </row>
        <row r="845">
          <cell r="B845" t="str">
            <v>21021324</v>
          </cell>
          <cell r="C845" t="str">
            <v>Vũ Quang Hưng</v>
          </cell>
          <cell r="D845">
            <v>37945</v>
          </cell>
          <cell r="E845">
            <v>90</v>
          </cell>
          <cell r="F845">
            <v>90</v>
          </cell>
          <cell r="G845">
            <v>90</v>
          </cell>
          <cell r="H845">
            <v>90</v>
          </cell>
          <cell r="I845" t="str">
            <v>Xuất sắc</v>
          </cell>
          <cell r="J845">
            <v>90</v>
          </cell>
        </row>
        <row r="846">
          <cell r="B846" t="str">
            <v>21021326</v>
          </cell>
          <cell r="C846" t="str">
            <v>Phùng Mạnh Khang</v>
          </cell>
          <cell r="D846">
            <v>37804</v>
          </cell>
          <cell r="E846">
            <v>75</v>
          </cell>
          <cell r="F846">
            <v>75</v>
          </cell>
          <cell r="G846">
            <v>75</v>
          </cell>
          <cell r="H846">
            <v>75</v>
          </cell>
          <cell r="I846" t="str">
            <v>Khá</v>
          </cell>
          <cell r="J846">
            <v>75</v>
          </cell>
        </row>
        <row r="847">
          <cell r="B847" t="str">
            <v>21021328</v>
          </cell>
          <cell r="C847" t="str">
            <v>Lê Quý Minh Khoa</v>
          </cell>
          <cell r="D847">
            <v>37849</v>
          </cell>
          <cell r="E847">
            <v>80</v>
          </cell>
          <cell r="F847">
            <v>80</v>
          </cell>
          <cell r="G847">
            <v>80</v>
          </cell>
          <cell r="H847">
            <v>80</v>
          </cell>
          <cell r="I847" t="str">
            <v>Tốt</v>
          </cell>
          <cell r="J847">
            <v>80</v>
          </cell>
        </row>
        <row r="848">
          <cell r="B848" t="str">
            <v>21021330</v>
          </cell>
          <cell r="C848" t="str">
            <v>Phan Trung Kiên</v>
          </cell>
          <cell r="D848">
            <v>37915</v>
          </cell>
          <cell r="E848">
            <v>96</v>
          </cell>
          <cell r="F848">
            <v>96</v>
          </cell>
          <cell r="G848">
            <v>96</v>
          </cell>
          <cell r="H848">
            <v>96</v>
          </cell>
          <cell r="I848" t="str">
            <v>Xuất sắc</v>
          </cell>
          <cell r="J848">
            <v>96</v>
          </cell>
        </row>
        <row r="849">
          <cell r="B849" t="str">
            <v>21021332</v>
          </cell>
          <cell r="C849" t="str">
            <v>Đặng Minh Lân</v>
          </cell>
          <cell r="D849">
            <v>37903</v>
          </cell>
          <cell r="E849">
            <v>90</v>
          </cell>
          <cell r="F849">
            <v>90</v>
          </cell>
          <cell r="G849">
            <v>90</v>
          </cell>
          <cell r="H849">
            <v>90</v>
          </cell>
          <cell r="I849" t="str">
            <v>Xuất sắc</v>
          </cell>
          <cell r="J849">
            <v>90</v>
          </cell>
        </row>
        <row r="850">
          <cell r="B850" t="str">
            <v>21021334</v>
          </cell>
          <cell r="C850" t="str">
            <v>Đỗ Thị Loan</v>
          </cell>
          <cell r="D850">
            <v>37646</v>
          </cell>
          <cell r="E850">
            <v>90</v>
          </cell>
          <cell r="F850">
            <v>90</v>
          </cell>
          <cell r="G850">
            <v>90</v>
          </cell>
          <cell r="H850">
            <v>90</v>
          </cell>
          <cell r="I850" t="str">
            <v>Xuất sắc</v>
          </cell>
          <cell r="J850">
            <v>90</v>
          </cell>
        </row>
        <row r="851">
          <cell r="B851" t="str">
            <v>21021336</v>
          </cell>
          <cell r="C851" t="str">
            <v>Nguyễn Đức Long</v>
          </cell>
          <cell r="D851">
            <v>37646</v>
          </cell>
          <cell r="E851">
            <v>70</v>
          </cell>
          <cell r="F851">
            <v>67</v>
          </cell>
          <cell r="G851">
            <v>67</v>
          </cell>
          <cell r="H851">
            <v>67</v>
          </cell>
          <cell r="I851" t="str">
            <v>Khá</v>
          </cell>
          <cell r="J851">
            <v>67</v>
          </cell>
        </row>
        <row r="852">
          <cell r="B852" t="str">
            <v>21021338</v>
          </cell>
          <cell r="C852" t="str">
            <v>Vũ Hải Long</v>
          </cell>
          <cell r="D852">
            <v>37835</v>
          </cell>
          <cell r="E852">
            <v>80</v>
          </cell>
          <cell r="F852">
            <v>90</v>
          </cell>
          <cell r="G852">
            <v>90</v>
          </cell>
          <cell r="H852">
            <v>90</v>
          </cell>
          <cell r="I852" t="str">
            <v>Xuất sắc</v>
          </cell>
          <cell r="J852">
            <v>90</v>
          </cell>
        </row>
        <row r="853">
          <cell r="B853" t="str">
            <v>21021340</v>
          </cell>
          <cell r="C853" t="str">
            <v>Lê Vũ Đức Mạnh</v>
          </cell>
          <cell r="D853">
            <v>37974</v>
          </cell>
          <cell r="E853">
            <v>80</v>
          </cell>
          <cell r="F853">
            <v>90</v>
          </cell>
          <cell r="G853">
            <v>90</v>
          </cell>
          <cell r="H853">
            <v>90</v>
          </cell>
          <cell r="I853" t="str">
            <v>Xuất sắc</v>
          </cell>
          <cell r="J853">
            <v>90</v>
          </cell>
        </row>
        <row r="854">
          <cell r="B854" t="str">
            <v>21021344</v>
          </cell>
          <cell r="C854" t="str">
            <v>Bùi Phương Nam</v>
          </cell>
          <cell r="D854">
            <v>37632</v>
          </cell>
          <cell r="E854">
            <v>90</v>
          </cell>
          <cell r="F854">
            <v>90</v>
          </cell>
          <cell r="G854">
            <v>90</v>
          </cell>
          <cell r="H854">
            <v>90</v>
          </cell>
          <cell r="I854" t="str">
            <v>Xuất sắc</v>
          </cell>
          <cell r="J854">
            <v>90</v>
          </cell>
        </row>
        <row r="855">
          <cell r="B855" t="str">
            <v>21021346</v>
          </cell>
          <cell r="C855" t="str">
            <v>Nguyễn Đình Nam</v>
          </cell>
          <cell r="D855">
            <v>37762</v>
          </cell>
          <cell r="E855">
            <v>90</v>
          </cell>
          <cell r="F855">
            <v>85</v>
          </cell>
          <cell r="G855">
            <v>85</v>
          </cell>
          <cell r="H855">
            <v>85</v>
          </cell>
          <cell r="I855" t="str">
            <v>Tốt</v>
          </cell>
          <cell r="J855">
            <v>85</v>
          </cell>
        </row>
        <row r="856">
          <cell r="B856" t="str">
            <v>21021348</v>
          </cell>
          <cell r="C856" t="str">
            <v>Lê Quý Như Ngọc</v>
          </cell>
          <cell r="D856">
            <v>37914</v>
          </cell>
          <cell r="E856">
            <v>90</v>
          </cell>
          <cell r="F856">
            <v>90</v>
          </cell>
          <cell r="G856">
            <v>90</v>
          </cell>
          <cell r="H856">
            <v>90</v>
          </cell>
          <cell r="I856" t="str">
            <v>Xuất sắc</v>
          </cell>
          <cell r="J856">
            <v>90</v>
          </cell>
        </row>
        <row r="857">
          <cell r="B857" t="str">
            <v>21021350</v>
          </cell>
          <cell r="C857" t="str">
            <v>Nguyễn Kiều Phong</v>
          </cell>
          <cell r="D857">
            <v>37631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 t="str">
            <v>Kém</v>
          </cell>
          <cell r="J857">
            <v>0</v>
          </cell>
        </row>
        <row r="858">
          <cell r="B858" t="str">
            <v>21021352</v>
          </cell>
          <cell r="C858" t="str">
            <v>Nguyễn Đức Duy Phương</v>
          </cell>
          <cell r="D858">
            <v>37683</v>
          </cell>
          <cell r="E858">
            <v>90</v>
          </cell>
          <cell r="F858">
            <v>90</v>
          </cell>
          <cell r="G858">
            <v>90</v>
          </cell>
          <cell r="H858">
            <v>90</v>
          </cell>
          <cell r="I858" t="str">
            <v>Xuất sắc</v>
          </cell>
          <cell r="J858">
            <v>90</v>
          </cell>
        </row>
        <row r="859">
          <cell r="B859" t="str">
            <v>21021354</v>
          </cell>
          <cell r="C859" t="str">
            <v>Hoàng Việt Quang</v>
          </cell>
          <cell r="D859">
            <v>37906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 t="str">
            <v>Kém</v>
          </cell>
          <cell r="J859">
            <v>0</v>
          </cell>
        </row>
        <row r="860">
          <cell r="B860" t="str">
            <v>21021356</v>
          </cell>
          <cell r="C860" t="str">
            <v>Dương Danh Quân</v>
          </cell>
          <cell r="D860">
            <v>37730</v>
          </cell>
          <cell r="E860">
            <v>80</v>
          </cell>
          <cell r="F860">
            <v>90</v>
          </cell>
          <cell r="G860">
            <v>90</v>
          </cell>
          <cell r="H860">
            <v>90</v>
          </cell>
          <cell r="I860" t="str">
            <v>Xuất sắc</v>
          </cell>
          <cell r="J860">
            <v>90</v>
          </cell>
        </row>
        <row r="861">
          <cell r="B861" t="str">
            <v>21021358</v>
          </cell>
          <cell r="C861" t="str">
            <v>Nguyễn Trọng Minh Quân</v>
          </cell>
          <cell r="D861">
            <v>37798</v>
          </cell>
          <cell r="E861">
            <v>85</v>
          </cell>
          <cell r="F861">
            <v>85</v>
          </cell>
          <cell r="G861">
            <v>85</v>
          </cell>
          <cell r="H861">
            <v>85</v>
          </cell>
          <cell r="I861" t="str">
            <v>Tốt</v>
          </cell>
          <cell r="J861">
            <v>85</v>
          </cell>
        </row>
        <row r="862">
          <cell r="B862" t="str">
            <v>21021360</v>
          </cell>
          <cell r="C862" t="str">
            <v>Bùi Công Sơn</v>
          </cell>
          <cell r="D862">
            <v>37659</v>
          </cell>
          <cell r="E862">
            <v>70</v>
          </cell>
          <cell r="F862">
            <v>60</v>
          </cell>
          <cell r="G862">
            <v>60</v>
          </cell>
          <cell r="H862">
            <v>60</v>
          </cell>
          <cell r="I862" t="str">
            <v>Trung bình</v>
          </cell>
          <cell r="J862">
            <v>60</v>
          </cell>
        </row>
        <row r="863">
          <cell r="B863" t="str">
            <v>21021362</v>
          </cell>
          <cell r="C863" t="str">
            <v>Nguyễn Cao Bảo Sơn</v>
          </cell>
          <cell r="D863">
            <v>37935</v>
          </cell>
          <cell r="E863">
            <v>90</v>
          </cell>
          <cell r="F863">
            <v>85</v>
          </cell>
          <cell r="G863">
            <v>85</v>
          </cell>
          <cell r="H863">
            <v>85</v>
          </cell>
          <cell r="I863" t="str">
            <v>Tốt</v>
          </cell>
          <cell r="J863">
            <v>85</v>
          </cell>
        </row>
        <row r="864">
          <cell r="B864" t="str">
            <v>21021364</v>
          </cell>
          <cell r="C864" t="str">
            <v>Trần Công Sơn</v>
          </cell>
          <cell r="D864">
            <v>37759</v>
          </cell>
          <cell r="E864">
            <v>88</v>
          </cell>
          <cell r="F864">
            <v>88</v>
          </cell>
          <cell r="G864">
            <v>88</v>
          </cell>
          <cell r="H864">
            <v>88</v>
          </cell>
          <cell r="I864" t="str">
            <v>Tốt</v>
          </cell>
          <cell r="J864">
            <v>88</v>
          </cell>
        </row>
        <row r="865">
          <cell r="B865" t="str">
            <v>21021366</v>
          </cell>
          <cell r="C865" t="str">
            <v>Mai Văn Thái</v>
          </cell>
          <cell r="D865">
            <v>37920</v>
          </cell>
          <cell r="E865">
            <v>90</v>
          </cell>
          <cell r="F865">
            <v>85</v>
          </cell>
          <cell r="G865">
            <v>85</v>
          </cell>
          <cell r="H865">
            <v>85</v>
          </cell>
          <cell r="I865" t="str">
            <v>Tốt</v>
          </cell>
          <cell r="J865">
            <v>85</v>
          </cell>
        </row>
        <row r="866">
          <cell r="B866" t="str">
            <v>21021368</v>
          </cell>
          <cell r="C866" t="str">
            <v>Nguyễn Trường Thành</v>
          </cell>
          <cell r="D866">
            <v>37866</v>
          </cell>
          <cell r="E866">
            <v>94</v>
          </cell>
          <cell r="F866">
            <v>85</v>
          </cell>
          <cell r="G866">
            <v>85</v>
          </cell>
          <cell r="H866">
            <v>85</v>
          </cell>
          <cell r="I866" t="str">
            <v>Tốt</v>
          </cell>
          <cell r="J866">
            <v>85</v>
          </cell>
        </row>
        <row r="867">
          <cell r="B867" t="str">
            <v>21021370</v>
          </cell>
          <cell r="C867" t="str">
            <v>Nguyễn Đức Thắng</v>
          </cell>
          <cell r="D867">
            <v>37981</v>
          </cell>
          <cell r="E867">
            <v>80</v>
          </cell>
          <cell r="F867">
            <v>77</v>
          </cell>
          <cell r="G867">
            <v>77</v>
          </cell>
          <cell r="H867">
            <v>77</v>
          </cell>
          <cell r="I867" t="str">
            <v>Khá</v>
          </cell>
          <cell r="J867">
            <v>77</v>
          </cell>
        </row>
        <row r="868">
          <cell r="B868" t="str">
            <v>21021372</v>
          </cell>
          <cell r="C868" t="str">
            <v>Vương Ngọc Thiện</v>
          </cell>
          <cell r="D868">
            <v>37706</v>
          </cell>
          <cell r="E868">
            <v>80</v>
          </cell>
          <cell r="F868">
            <v>80</v>
          </cell>
          <cell r="G868">
            <v>80</v>
          </cell>
          <cell r="H868">
            <v>80</v>
          </cell>
          <cell r="I868" t="str">
            <v>Tốt</v>
          </cell>
          <cell r="J868">
            <v>80</v>
          </cell>
        </row>
        <row r="869">
          <cell r="B869" t="str">
            <v>21021376</v>
          </cell>
          <cell r="C869" t="str">
            <v>Hoàng Văn Thuận</v>
          </cell>
          <cell r="D869">
            <v>37946</v>
          </cell>
          <cell r="E869">
            <v>80</v>
          </cell>
          <cell r="F869">
            <v>90</v>
          </cell>
          <cell r="G869">
            <v>90</v>
          </cell>
          <cell r="H869">
            <v>90</v>
          </cell>
          <cell r="I869" t="str">
            <v>Xuất sắc</v>
          </cell>
          <cell r="J869">
            <v>90</v>
          </cell>
        </row>
        <row r="870">
          <cell r="B870" t="str">
            <v>21021671</v>
          </cell>
          <cell r="C870" t="str">
            <v>Bùi Bảo Tín</v>
          </cell>
          <cell r="D870">
            <v>37544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 t="str">
            <v>Kém</v>
          </cell>
          <cell r="J870">
            <v>0</v>
          </cell>
        </row>
        <row r="871">
          <cell r="B871" t="str">
            <v>21021378</v>
          </cell>
          <cell r="C871" t="str">
            <v>Trần Nam Trung</v>
          </cell>
          <cell r="D871">
            <v>37825</v>
          </cell>
          <cell r="E871">
            <v>80</v>
          </cell>
          <cell r="F871">
            <v>90</v>
          </cell>
          <cell r="G871">
            <v>90</v>
          </cell>
          <cell r="H871">
            <v>90</v>
          </cell>
          <cell r="I871" t="str">
            <v>Xuất sắc</v>
          </cell>
          <cell r="J871">
            <v>90</v>
          </cell>
        </row>
        <row r="872">
          <cell r="B872" t="str">
            <v>21021380</v>
          </cell>
          <cell r="C872" t="str">
            <v>Mai Văn Trường</v>
          </cell>
          <cell r="D872">
            <v>37823</v>
          </cell>
          <cell r="E872">
            <v>90</v>
          </cell>
          <cell r="F872">
            <v>85</v>
          </cell>
          <cell r="G872">
            <v>85</v>
          </cell>
          <cell r="H872">
            <v>85</v>
          </cell>
          <cell r="I872" t="str">
            <v>Tốt</v>
          </cell>
          <cell r="J872">
            <v>85</v>
          </cell>
        </row>
        <row r="873">
          <cell r="B873" t="str">
            <v>21021382</v>
          </cell>
          <cell r="C873" t="str">
            <v>Trần Tuấn Trường</v>
          </cell>
          <cell r="D873">
            <v>37859</v>
          </cell>
          <cell r="E873">
            <v>80</v>
          </cell>
          <cell r="F873">
            <v>90</v>
          </cell>
          <cell r="G873">
            <v>90</v>
          </cell>
          <cell r="H873">
            <v>90</v>
          </cell>
          <cell r="I873" t="str">
            <v>Xuất sắc</v>
          </cell>
          <cell r="J873">
            <v>90</v>
          </cell>
        </row>
        <row r="874">
          <cell r="B874" t="str">
            <v>21021384</v>
          </cell>
          <cell r="C874" t="str">
            <v>Phạm Quang Tú</v>
          </cell>
          <cell r="D874">
            <v>37913</v>
          </cell>
          <cell r="E874">
            <v>90</v>
          </cell>
          <cell r="F874">
            <v>85</v>
          </cell>
          <cell r="G874">
            <v>85</v>
          </cell>
          <cell r="H874">
            <v>85</v>
          </cell>
          <cell r="I874" t="str">
            <v>Tốt</v>
          </cell>
          <cell r="J874">
            <v>85</v>
          </cell>
        </row>
        <row r="875">
          <cell r="B875" t="str">
            <v>21021386</v>
          </cell>
          <cell r="C875" t="str">
            <v>Tô Minh Tuấn</v>
          </cell>
          <cell r="D875">
            <v>37964</v>
          </cell>
          <cell r="E875">
            <v>70</v>
          </cell>
          <cell r="F875">
            <v>75</v>
          </cell>
          <cell r="G875">
            <v>75</v>
          </cell>
          <cell r="H875">
            <v>75</v>
          </cell>
          <cell r="I875" t="str">
            <v>Khá</v>
          </cell>
          <cell r="J875">
            <v>75</v>
          </cell>
        </row>
        <row r="876">
          <cell r="B876" t="str">
            <v>21021388</v>
          </cell>
          <cell r="C876" t="str">
            <v>Ngô Thanh Tùng</v>
          </cell>
          <cell r="D876">
            <v>37955</v>
          </cell>
          <cell r="E876">
            <v>85</v>
          </cell>
          <cell r="F876">
            <v>85</v>
          </cell>
          <cell r="G876">
            <v>85</v>
          </cell>
          <cell r="H876">
            <v>85</v>
          </cell>
          <cell r="I876" t="str">
            <v>Tốt</v>
          </cell>
          <cell r="J876">
            <v>85</v>
          </cell>
        </row>
        <row r="877">
          <cell r="B877" t="str">
            <v>21021390</v>
          </cell>
          <cell r="C877" t="str">
            <v>Nguyễn Thanh Tùng</v>
          </cell>
          <cell r="D877">
            <v>37841</v>
          </cell>
          <cell r="E877">
            <v>85</v>
          </cell>
          <cell r="F877">
            <v>85</v>
          </cell>
          <cell r="G877">
            <v>85</v>
          </cell>
          <cell r="H877">
            <v>85</v>
          </cell>
          <cell r="I877" t="str">
            <v>Tốt</v>
          </cell>
          <cell r="J877">
            <v>85</v>
          </cell>
        </row>
        <row r="878">
          <cell r="B878" t="str">
            <v>21021392</v>
          </cell>
          <cell r="C878" t="str">
            <v>Phạm Quang Vinh</v>
          </cell>
          <cell r="D878">
            <v>37687</v>
          </cell>
          <cell r="E878">
            <v>90</v>
          </cell>
          <cell r="F878">
            <v>90</v>
          </cell>
          <cell r="G878">
            <v>90</v>
          </cell>
          <cell r="H878">
            <v>90</v>
          </cell>
          <cell r="I878" t="str">
            <v>Xuất sắc</v>
          </cell>
          <cell r="J878">
            <v>90</v>
          </cell>
        </row>
        <row r="879">
          <cell r="B879" t="str">
            <v>21021394</v>
          </cell>
          <cell r="C879" t="str">
            <v>Lê Hội Vượng</v>
          </cell>
          <cell r="D879">
            <v>37638</v>
          </cell>
          <cell r="E879">
            <v>90</v>
          </cell>
          <cell r="F879">
            <v>90</v>
          </cell>
          <cell r="G879">
            <v>90</v>
          </cell>
          <cell r="H879">
            <v>90</v>
          </cell>
          <cell r="I879" t="str">
            <v>Xuất sắc</v>
          </cell>
          <cell r="J879">
            <v>90</v>
          </cell>
        </row>
        <row r="880">
          <cell r="B880" t="str">
            <v>21021285</v>
          </cell>
          <cell r="C880" t="str">
            <v>Phạm Tiến Đạt</v>
          </cell>
          <cell r="D880">
            <v>37643</v>
          </cell>
          <cell r="E880">
            <v>90</v>
          </cell>
          <cell r="F880">
            <v>85</v>
          </cell>
          <cell r="G880">
            <v>85</v>
          </cell>
          <cell r="H880">
            <v>85</v>
          </cell>
          <cell r="I880" t="str">
            <v>Tốt</v>
          </cell>
          <cell r="J880">
            <v>85</v>
          </cell>
        </row>
        <row r="881">
          <cell r="B881" t="str">
            <v>21021287</v>
          </cell>
          <cell r="C881" t="str">
            <v>Nguyễn Bá Phương Đông</v>
          </cell>
          <cell r="D881">
            <v>37891</v>
          </cell>
          <cell r="E881">
            <v>80</v>
          </cell>
          <cell r="F881">
            <v>80</v>
          </cell>
          <cell r="G881">
            <v>80</v>
          </cell>
          <cell r="H881">
            <v>80</v>
          </cell>
          <cell r="I881" t="str">
            <v>Tốt</v>
          </cell>
          <cell r="J881">
            <v>80</v>
          </cell>
        </row>
        <row r="882">
          <cell r="B882" t="str">
            <v>21021289</v>
          </cell>
          <cell r="C882" t="str">
            <v>Dương Tự Trí Đức</v>
          </cell>
          <cell r="D882">
            <v>37971</v>
          </cell>
          <cell r="E882">
            <v>90</v>
          </cell>
          <cell r="F882">
            <v>90</v>
          </cell>
          <cell r="G882">
            <v>90</v>
          </cell>
          <cell r="H882">
            <v>90</v>
          </cell>
          <cell r="I882" t="str">
            <v>Xuất sắc</v>
          </cell>
          <cell r="J882">
            <v>90</v>
          </cell>
        </row>
        <row r="883">
          <cell r="B883" t="str">
            <v>21021291</v>
          </cell>
          <cell r="C883" t="str">
            <v>Lê Văn Đức</v>
          </cell>
          <cell r="D883">
            <v>37829</v>
          </cell>
          <cell r="E883">
            <v>90</v>
          </cell>
          <cell r="F883">
            <v>90</v>
          </cell>
          <cell r="G883">
            <v>90</v>
          </cell>
          <cell r="H883">
            <v>90</v>
          </cell>
          <cell r="I883" t="str">
            <v>Xuất sắc</v>
          </cell>
          <cell r="J883">
            <v>90</v>
          </cell>
        </row>
        <row r="884">
          <cell r="B884" t="str">
            <v>21021293</v>
          </cell>
          <cell r="C884" t="str">
            <v>Nguyễn Minh Đức</v>
          </cell>
          <cell r="D884">
            <v>37628</v>
          </cell>
          <cell r="E884">
            <v>90</v>
          </cell>
          <cell r="F884">
            <v>90</v>
          </cell>
          <cell r="G884">
            <v>90</v>
          </cell>
          <cell r="H884">
            <v>90</v>
          </cell>
          <cell r="I884" t="str">
            <v>Xuất sắc</v>
          </cell>
          <cell r="J884">
            <v>90</v>
          </cell>
        </row>
        <row r="885">
          <cell r="B885" t="str">
            <v>21021295</v>
          </cell>
          <cell r="C885" t="str">
            <v>Nguyễn Quang Đức</v>
          </cell>
          <cell r="D885">
            <v>37986</v>
          </cell>
          <cell r="E885">
            <v>85</v>
          </cell>
          <cell r="F885">
            <v>85</v>
          </cell>
          <cell r="G885">
            <v>85</v>
          </cell>
          <cell r="H885">
            <v>85</v>
          </cell>
          <cell r="I885" t="str">
            <v>Tốt</v>
          </cell>
          <cell r="J885">
            <v>85</v>
          </cell>
        </row>
        <row r="886">
          <cell r="B886" t="str">
            <v>21021297</v>
          </cell>
          <cell r="C886" t="str">
            <v>Lê Xuân Hải</v>
          </cell>
          <cell r="D886">
            <v>37982</v>
          </cell>
          <cell r="E886">
            <v>80</v>
          </cell>
          <cell r="F886">
            <v>90</v>
          </cell>
          <cell r="G886">
            <v>90</v>
          </cell>
          <cell r="H886">
            <v>90</v>
          </cell>
          <cell r="I886" t="str">
            <v>Xuất sắc</v>
          </cell>
          <cell r="J886">
            <v>90</v>
          </cell>
        </row>
        <row r="887">
          <cell r="B887" t="str">
            <v>21021299</v>
          </cell>
          <cell r="C887" t="str">
            <v>Nguyễn Minh Hiển</v>
          </cell>
          <cell r="D887">
            <v>37669</v>
          </cell>
          <cell r="E887">
            <v>80</v>
          </cell>
          <cell r="F887">
            <v>88</v>
          </cell>
          <cell r="G887">
            <v>88</v>
          </cell>
          <cell r="H887">
            <v>88</v>
          </cell>
          <cell r="I887" t="str">
            <v>Tốt</v>
          </cell>
          <cell r="J887">
            <v>88</v>
          </cell>
        </row>
        <row r="888">
          <cell r="B888" t="str">
            <v>21021301</v>
          </cell>
          <cell r="C888" t="str">
            <v>Hoàng Minh Hiếu</v>
          </cell>
          <cell r="D888">
            <v>37749</v>
          </cell>
          <cell r="E888">
            <v>90</v>
          </cell>
          <cell r="F888">
            <v>90</v>
          </cell>
          <cell r="G888">
            <v>90</v>
          </cell>
          <cell r="H888">
            <v>90</v>
          </cell>
          <cell r="I888" t="str">
            <v>Xuất sắc</v>
          </cell>
          <cell r="J888">
            <v>90</v>
          </cell>
        </row>
        <row r="889">
          <cell r="B889" t="str">
            <v>21021303</v>
          </cell>
          <cell r="C889" t="str">
            <v>Nghiêm Trung Hiếu</v>
          </cell>
          <cell r="D889">
            <v>37849</v>
          </cell>
          <cell r="E889">
            <v>90</v>
          </cell>
          <cell r="F889">
            <v>90</v>
          </cell>
          <cell r="G889">
            <v>90</v>
          </cell>
          <cell r="H889">
            <v>90</v>
          </cell>
          <cell r="I889" t="str">
            <v>Xuất sắc</v>
          </cell>
          <cell r="J889">
            <v>90</v>
          </cell>
        </row>
        <row r="890">
          <cell r="B890" t="str">
            <v>21021305</v>
          </cell>
          <cell r="C890" t="str">
            <v>Nguyễn Tiến Hiếu</v>
          </cell>
          <cell r="D890">
            <v>37957</v>
          </cell>
          <cell r="E890">
            <v>70</v>
          </cell>
          <cell r="F890">
            <v>75</v>
          </cell>
          <cell r="G890">
            <v>75</v>
          </cell>
          <cell r="H890">
            <v>75</v>
          </cell>
          <cell r="I890" t="str">
            <v>Khá</v>
          </cell>
          <cell r="J890">
            <v>75</v>
          </cell>
        </row>
        <row r="891">
          <cell r="B891" t="str">
            <v>21021307</v>
          </cell>
          <cell r="C891" t="str">
            <v>Ngô Huy Hoàng</v>
          </cell>
          <cell r="D891">
            <v>37926</v>
          </cell>
          <cell r="E891">
            <v>90</v>
          </cell>
          <cell r="F891">
            <v>90</v>
          </cell>
          <cell r="G891">
            <v>90</v>
          </cell>
          <cell r="H891">
            <v>90</v>
          </cell>
          <cell r="I891" t="str">
            <v>Xuất sắc</v>
          </cell>
          <cell r="J891">
            <v>90</v>
          </cell>
        </row>
        <row r="892">
          <cell r="B892" t="str">
            <v>21021309</v>
          </cell>
          <cell r="C892" t="str">
            <v>Trương Huy Hoàng</v>
          </cell>
          <cell r="D892">
            <v>37901</v>
          </cell>
          <cell r="E892">
            <v>70</v>
          </cell>
          <cell r="F892">
            <v>90</v>
          </cell>
          <cell r="G892">
            <v>90</v>
          </cell>
          <cell r="H892">
            <v>90</v>
          </cell>
          <cell r="I892" t="str">
            <v>Xuất sắc</v>
          </cell>
          <cell r="J892">
            <v>90</v>
          </cell>
        </row>
        <row r="893">
          <cell r="B893" t="str">
            <v>21021311</v>
          </cell>
          <cell r="C893" t="str">
            <v>Bùi Tuấn Huy</v>
          </cell>
          <cell r="D893">
            <v>37906</v>
          </cell>
          <cell r="E893">
            <v>90</v>
          </cell>
          <cell r="F893">
            <v>85</v>
          </cell>
          <cell r="G893">
            <v>85</v>
          </cell>
          <cell r="H893">
            <v>85</v>
          </cell>
          <cell r="I893" t="str">
            <v>Tốt</v>
          </cell>
          <cell r="J893">
            <v>85</v>
          </cell>
        </row>
        <row r="894">
          <cell r="B894" t="str">
            <v>21021313</v>
          </cell>
          <cell r="C894" t="str">
            <v>Nguyễn Công Quốc Huy</v>
          </cell>
          <cell r="D894">
            <v>37943</v>
          </cell>
          <cell r="E894">
            <v>90</v>
          </cell>
          <cell r="F894">
            <v>90</v>
          </cell>
          <cell r="G894">
            <v>90</v>
          </cell>
          <cell r="H894">
            <v>90</v>
          </cell>
          <cell r="I894" t="str">
            <v>Xuất sắc</v>
          </cell>
          <cell r="J894">
            <v>90</v>
          </cell>
        </row>
        <row r="895">
          <cell r="B895" t="str">
            <v>21021315</v>
          </cell>
          <cell r="C895" t="str">
            <v>Nguyễn Văn Huy</v>
          </cell>
          <cell r="D895">
            <v>37813</v>
          </cell>
          <cell r="E895">
            <v>90</v>
          </cell>
          <cell r="F895">
            <v>85</v>
          </cell>
          <cell r="G895">
            <v>85</v>
          </cell>
          <cell r="H895">
            <v>85</v>
          </cell>
          <cell r="I895" t="str">
            <v>Tốt</v>
          </cell>
          <cell r="J895">
            <v>85</v>
          </cell>
        </row>
        <row r="896">
          <cell r="B896" t="str">
            <v>21021317</v>
          </cell>
          <cell r="C896" t="str">
            <v>Trần Quốc Huy</v>
          </cell>
          <cell r="D896">
            <v>37689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 t="str">
            <v>Kém</v>
          </cell>
          <cell r="J896">
            <v>0</v>
          </cell>
        </row>
        <row r="897">
          <cell r="B897" t="str">
            <v>21021319</v>
          </cell>
          <cell r="C897" t="str">
            <v>Vũ Gia Huy</v>
          </cell>
          <cell r="D897">
            <v>37862</v>
          </cell>
          <cell r="E897">
            <v>90</v>
          </cell>
          <cell r="F897">
            <v>90</v>
          </cell>
          <cell r="G897">
            <v>90</v>
          </cell>
          <cell r="H897">
            <v>90</v>
          </cell>
          <cell r="I897" t="str">
            <v>Xuất sắc</v>
          </cell>
          <cell r="J897">
            <v>90</v>
          </cell>
        </row>
        <row r="898">
          <cell r="B898" t="str">
            <v>21021321</v>
          </cell>
          <cell r="C898" t="str">
            <v>Nguyễn Tuấn Hưng</v>
          </cell>
          <cell r="D898">
            <v>37923</v>
          </cell>
          <cell r="E898">
            <v>75</v>
          </cell>
          <cell r="F898">
            <v>85</v>
          </cell>
          <cell r="G898">
            <v>85</v>
          </cell>
          <cell r="H898">
            <v>85</v>
          </cell>
          <cell r="I898" t="str">
            <v>Tốt</v>
          </cell>
          <cell r="J898">
            <v>85</v>
          </cell>
        </row>
        <row r="899">
          <cell r="B899" t="str">
            <v>21021323</v>
          </cell>
          <cell r="C899" t="str">
            <v>Vũ Duy Hưng</v>
          </cell>
          <cell r="D899">
            <v>37872</v>
          </cell>
          <cell r="E899">
            <v>90</v>
          </cell>
          <cell r="F899">
            <v>90</v>
          </cell>
          <cell r="G899">
            <v>90</v>
          </cell>
          <cell r="H899">
            <v>90</v>
          </cell>
          <cell r="I899" t="str">
            <v>Xuất sắc</v>
          </cell>
          <cell r="J899">
            <v>90</v>
          </cell>
        </row>
        <row r="900">
          <cell r="B900" t="str">
            <v>21021325</v>
          </cell>
          <cell r="C900" t="str">
            <v>Nguyễn Văn Hữu</v>
          </cell>
          <cell r="D900">
            <v>37933</v>
          </cell>
          <cell r="E900">
            <v>90</v>
          </cell>
          <cell r="F900">
            <v>90</v>
          </cell>
          <cell r="G900">
            <v>90</v>
          </cell>
          <cell r="H900">
            <v>90</v>
          </cell>
          <cell r="I900" t="str">
            <v>Xuất sắc</v>
          </cell>
          <cell r="J900">
            <v>90</v>
          </cell>
        </row>
        <row r="901">
          <cell r="B901" t="str">
            <v>21021327</v>
          </cell>
          <cell r="C901" t="str">
            <v>Nguyễn Hữu Khánh</v>
          </cell>
          <cell r="D901">
            <v>37649</v>
          </cell>
          <cell r="E901">
            <v>80</v>
          </cell>
          <cell r="F901">
            <v>90</v>
          </cell>
          <cell r="G901">
            <v>90</v>
          </cell>
          <cell r="H901">
            <v>90</v>
          </cell>
          <cell r="I901" t="str">
            <v>Xuất sắc</v>
          </cell>
          <cell r="J901">
            <v>90</v>
          </cell>
        </row>
        <row r="902">
          <cell r="B902" t="str">
            <v>21021329</v>
          </cell>
          <cell r="C902" t="str">
            <v>Nguyễn Sỹ Kiên</v>
          </cell>
          <cell r="D902">
            <v>37938</v>
          </cell>
          <cell r="E902">
            <v>80</v>
          </cell>
          <cell r="F902">
            <v>85</v>
          </cell>
          <cell r="G902">
            <v>85</v>
          </cell>
          <cell r="H902">
            <v>85</v>
          </cell>
          <cell r="I902" t="str">
            <v>Tốt</v>
          </cell>
          <cell r="J902">
            <v>85</v>
          </cell>
        </row>
        <row r="903">
          <cell r="B903" t="str">
            <v>21021333</v>
          </cell>
          <cell r="C903" t="str">
            <v>Hà Duy Linh</v>
          </cell>
          <cell r="D903">
            <v>37656</v>
          </cell>
          <cell r="E903">
            <v>90</v>
          </cell>
          <cell r="F903">
            <v>90</v>
          </cell>
          <cell r="G903">
            <v>90</v>
          </cell>
          <cell r="H903">
            <v>90</v>
          </cell>
          <cell r="I903" t="str">
            <v>Xuất sắc</v>
          </cell>
          <cell r="J903">
            <v>90</v>
          </cell>
        </row>
        <row r="904">
          <cell r="B904" t="str">
            <v>21021335</v>
          </cell>
          <cell r="C904" t="str">
            <v>Mẫn Bá Long</v>
          </cell>
          <cell r="D904">
            <v>37734</v>
          </cell>
          <cell r="E904">
            <v>90</v>
          </cell>
          <cell r="F904">
            <v>90</v>
          </cell>
          <cell r="G904">
            <v>90</v>
          </cell>
          <cell r="H904">
            <v>90</v>
          </cell>
          <cell r="I904" t="str">
            <v>Xuất sắc</v>
          </cell>
          <cell r="J904">
            <v>90</v>
          </cell>
        </row>
        <row r="905">
          <cell r="B905" t="str">
            <v>21021337</v>
          </cell>
          <cell r="C905" t="str">
            <v>Phạm Thành Long</v>
          </cell>
          <cell r="D905">
            <v>37588</v>
          </cell>
          <cell r="E905">
            <v>80</v>
          </cell>
          <cell r="F905">
            <v>85</v>
          </cell>
          <cell r="G905">
            <v>85</v>
          </cell>
          <cell r="H905">
            <v>85</v>
          </cell>
          <cell r="I905" t="str">
            <v>Tốt</v>
          </cell>
          <cell r="J905">
            <v>85</v>
          </cell>
        </row>
        <row r="906">
          <cell r="B906" t="str">
            <v>21021339</v>
          </cell>
          <cell r="C906" t="str">
            <v>Đoàn Hữu Mạnh</v>
          </cell>
          <cell r="D906">
            <v>37954</v>
          </cell>
          <cell r="E906">
            <v>90</v>
          </cell>
          <cell r="F906">
            <v>90</v>
          </cell>
          <cell r="G906">
            <v>90</v>
          </cell>
          <cell r="H906">
            <v>90</v>
          </cell>
          <cell r="I906" t="str">
            <v>Xuất sắc</v>
          </cell>
          <cell r="J906">
            <v>90</v>
          </cell>
        </row>
        <row r="907">
          <cell r="B907" t="str">
            <v>21021341</v>
          </cell>
          <cell r="C907" t="str">
            <v>Bùi Nhật Minh</v>
          </cell>
          <cell r="D907">
            <v>37951</v>
          </cell>
          <cell r="E907">
            <v>90</v>
          </cell>
          <cell r="F907">
            <v>85</v>
          </cell>
          <cell r="G907">
            <v>85</v>
          </cell>
          <cell r="H907">
            <v>85</v>
          </cell>
          <cell r="I907" t="str">
            <v>Tốt</v>
          </cell>
          <cell r="J907">
            <v>85</v>
          </cell>
        </row>
        <row r="908">
          <cell r="B908" t="str">
            <v>21021343</v>
          </cell>
          <cell r="C908" t="str">
            <v>Phạm Quang Minh</v>
          </cell>
          <cell r="D908">
            <v>37975</v>
          </cell>
          <cell r="E908">
            <v>80</v>
          </cell>
          <cell r="F908">
            <v>90</v>
          </cell>
          <cell r="G908">
            <v>90</v>
          </cell>
          <cell r="H908">
            <v>90</v>
          </cell>
          <cell r="I908" t="str">
            <v>Xuất sắc</v>
          </cell>
          <cell r="J908">
            <v>90</v>
          </cell>
        </row>
        <row r="909">
          <cell r="B909" t="str">
            <v>21021345</v>
          </cell>
          <cell r="C909" t="str">
            <v>Lưu Hoài Nam</v>
          </cell>
          <cell r="D909">
            <v>37757</v>
          </cell>
          <cell r="E909">
            <v>75</v>
          </cell>
          <cell r="F909">
            <v>90</v>
          </cell>
          <cell r="G909">
            <v>90</v>
          </cell>
          <cell r="H909">
            <v>90</v>
          </cell>
          <cell r="I909" t="str">
            <v>Xuất sắc</v>
          </cell>
          <cell r="J909">
            <v>90</v>
          </cell>
        </row>
        <row r="910">
          <cell r="B910" t="str">
            <v>21021347</v>
          </cell>
          <cell r="C910" t="str">
            <v>Văn Tiến Nam</v>
          </cell>
          <cell r="D910">
            <v>37972</v>
          </cell>
          <cell r="E910">
            <v>80</v>
          </cell>
          <cell r="F910">
            <v>75</v>
          </cell>
          <cell r="G910">
            <v>75</v>
          </cell>
          <cell r="H910">
            <v>75</v>
          </cell>
          <cell r="I910" t="str">
            <v>Khá</v>
          </cell>
          <cell r="J910">
            <v>75</v>
          </cell>
        </row>
        <row r="911">
          <cell r="B911" t="str">
            <v>21021349</v>
          </cell>
          <cell r="C911" t="str">
            <v>Trần Minh Nhật</v>
          </cell>
          <cell r="D911">
            <v>37968</v>
          </cell>
          <cell r="E911">
            <v>90</v>
          </cell>
          <cell r="F911">
            <v>90</v>
          </cell>
          <cell r="G911">
            <v>90</v>
          </cell>
          <cell r="H911">
            <v>90</v>
          </cell>
          <cell r="I911" t="str">
            <v>Xuất sắc</v>
          </cell>
          <cell r="J911">
            <v>90</v>
          </cell>
        </row>
        <row r="912">
          <cell r="B912" t="str">
            <v>21021351</v>
          </cell>
          <cell r="C912" t="str">
            <v>Lê Minh Phương</v>
          </cell>
          <cell r="D912">
            <v>37915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 t="str">
            <v>Kém</v>
          </cell>
          <cell r="J912">
            <v>0</v>
          </cell>
        </row>
        <row r="913">
          <cell r="B913" t="str">
            <v>21021353</v>
          </cell>
          <cell r="C913" t="str">
            <v>Đặng Ngọc Quang</v>
          </cell>
          <cell r="D913">
            <v>37651</v>
          </cell>
          <cell r="E913">
            <v>90</v>
          </cell>
          <cell r="F913">
            <v>85</v>
          </cell>
          <cell r="G913">
            <v>85</v>
          </cell>
          <cell r="H913">
            <v>85</v>
          </cell>
          <cell r="I913" t="str">
            <v>Tốt</v>
          </cell>
          <cell r="J913">
            <v>85</v>
          </cell>
        </row>
        <row r="914">
          <cell r="B914" t="str">
            <v>21021355</v>
          </cell>
          <cell r="C914" t="str">
            <v>Phùng Gia Quang</v>
          </cell>
          <cell r="D914">
            <v>37865</v>
          </cell>
          <cell r="E914">
            <v>80</v>
          </cell>
          <cell r="F914">
            <v>85</v>
          </cell>
          <cell r="G914">
            <v>85</v>
          </cell>
          <cell r="H914">
            <v>85</v>
          </cell>
          <cell r="I914" t="str">
            <v>Tốt</v>
          </cell>
          <cell r="J914">
            <v>85</v>
          </cell>
        </row>
        <row r="915">
          <cell r="B915" t="str">
            <v>21021357</v>
          </cell>
          <cell r="C915" t="str">
            <v>Nguyễn Cảnh Quân</v>
          </cell>
          <cell r="D915">
            <v>37856</v>
          </cell>
          <cell r="E915">
            <v>80</v>
          </cell>
          <cell r="F915">
            <v>85</v>
          </cell>
          <cell r="G915">
            <v>85</v>
          </cell>
          <cell r="H915">
            <v>85</v>
          </cell>
          <cell r="I915" t="str">
            <v>Tốt</v>
          </cell>
          <cell r="J915">
            <v>85</v>
          </cell>
        </row>
        <row r="916">
          <cell r="B916" t="str">
            <v>21021363</v>
          </cell>
          <cell r="C916" t="str">
            <v>Nguyễn Khánh Sơn</v>
          </cell>
          <cell r="D916">
            <v>37832</v>
          </cell>
          <cell r="E916">
            <v>90</v>
          </cell>
          <cell r="F916">
            <v>90</v>
          </cell>
          <cell r="G916">
            <v>90</v>
          </cell>
          <cell r="H916">
            <v>90</v>
          </cell>
          <cell r="I916" t="str">
            <v>Xuất sắc</v>
          </cell>
          <cell r="J916">
            <v>90</v>
          </cell>
        </row>
        <row r="917">
          <cell r="B917" t="str">
            <v>21021365</v>
          </cell>
          <cell r="C917" t="str">
            <v>Trần Đức Tài</v>
          </cell>
          <cell r="D917">
            <v>37822</v>
          </cell>
          <cell r="E917">
            <v>90</v>
          </cell>
          <cell r="F917">
            <v>90</v>
          </cell>
          <cell r="G917">
            <v>90</v>
          </cell>
          <cell r="H917">
            <v>90</v>
          </cell>
          <cell r="I917" t="str">
            <v>Xuất sắc</v>
          </cell>
          <cell r="J917">
            <v>90</v>
          </cell>
        </row>
        <row r="918">
          <cell r="B918" t="str">
            <v>21021367</v>
          </cell>
          <cell r="C918" t="str">
            <v>Nguyễn Ngọc Thái</v>
          </cell>
          <cell r="D918">
            <v>37818</v>
          </cell>
          <cell r="E918">
            <v>90</v>
          </cell>
          <cell r="F918">
            <v>90</v>
          </cell>
          <cell r="G918">
            <v>90</v>
          </cell>
          <cell r="H918">
            <v>90</v>
          </cell>
          <cell r="I918" t="str">
            <v>Xuất sắc</v>
          </cell>
          <cell r="J918">
            <v>90</v>
          </cell>
        </row>
        <row r="919">
          <cell r="B919" t="str">
            <v>21021369</v>
          </cell>
          <cell r="C919" t="str">
            <v>Trần Đức Thành</v>
          </cell>
          <cell r="D919">
            <v>37908</v>
          </cell>
          <cell r="E919">
            <v>87</v>
          </cell>
          <cell r="F919">
            <v>87</v>
          </cell>
          <cell r="G919">
            <v>87</v>
          </cell>
          <cell r="H919">
            <v>87</v>
          </cell>
          <cell r="I919" t="str">
            <v>Tốt</v>
          </cell>
          <cell r="J919">
            <v>87</v>
          </cell>
        </row>
        <row r="920">
          <cell r="B920" t="str">
            <v>21021371</v>
          </cell>
          <cell r="C920" t="str">
            <v>Nguyễn Đức Thắng</v>
          </cell>
          <cell r="D920">
            <v>36659</v>
          </cell>
          <cell r="E920">
            <v>70</v>
          </cell>
          <cell r="F920">
            <v>90</v>
          </cell>
          <cell r="G920">
            <v>90</v>
          </cell>
          <cell r="H920">
            <v>90</v>
          </cell>
          <cell r="I920" t="str">
            <v>Xuất sắc</v>
          </cell>
          <cell r="J920">
            <v>90</v>
          </cell>
        </row>
        <row r="921">
          <cell r="B921" t="str">
            <v>21021373</v>
          </cell>
          <cell r="C921" t="str">
            <v>Nguyễn Gia Thịnh</v>
          </cell>
          <cell r="D921">
            <v>37879</v>
          </cell>
          <cell r="E921">
            <v>90</v>
          </cell>
          <cell r="F921">
            <v>90</v>
          </cell>
          <cell r="G921">
            <v>90</v>
          </cell>
          <cell r="H921">
            <v>90</v>
          </cell>
          <cell r="I921" t="str">
            <v>Xuất sắc</v>
          </cell>
          <cell r="J921">
            <v>90</v>
          </cell>
        </row>
        <row r="922">
          <cell r="B922" t="str">
            <v>21021375</v>
          </cell>
          <cell r="C922" t="str">
            <v>Trà Đức Thịnh</v>
          </cell>
          <cell r="D922">
            <v>37796</v>
          </cell>
          <cell r="E922">
            <v>75</v>
          </cell>
          <cell r="F922">
            <v>85</v>
          </cell>
          <cell r="G922">
            <v>85</v>
          </cell>
          <cell r="H922">
            <v>85</v>
          </cell>
          <cell r="I922" t="str">
            <v>Tốt</v>
          </cell>
          <cell r="J922">
            <v>85</v>
          </cell>
        </row>
        <row r="923">
          <cell r="B923" t="str">
            <v>21021377</v>
          </cell>
          <cell r="C923" t="str">
            <v>Nguyễn Phú Trọng</v>
          </cell>
          <cell r="D923">
            <v>37768</v>
          </cell>
          <cell r="E923">
            <v>85</v>
          </cell>
          <cell r="F923">
            <v>85</v>
          </cell>
          <cell r="G923">
            <v>85</v>
          </cell>
          <cell r="H923">
            <v>85</v>
          </cell>
          <cell r="I923" t="str">
            <v>Tốt</v>
          </cell>
          <cell r="J923">
            <v>85</v>
          </cell>
        </row>
        <row r="924">
          <cell r="B924" t="str">
            <v>21021379</v>
          </cell>
          <cell r="C924" t="str">
            <v>Mai Văn Trường</v>
          </cell>
          <cell r="D924">
            <v>37832</v>
          </cell>
          <cell r="E924">
            <v>82</v>
          </cell>
          <cell r="F924">
            <v>92</v>
          </cell>
          <cell r="G924">
            <v>92</v>
          </cell>
          <cell r="H924">
            <v>92</v>
          </cell>
          <cell r="I924" t="str">
            <v>Xuất sắc</v>
          </cell>
          <cell r="J924">
            <v>92</v>
          </cell>
        </row>
        <row r="925">
          <cell r="B925" t="str">
            <v>21021381</v>
          </cell>
          <cell r="C925" t="str">
            <v>Nguyễn Đức Trường</v>
          </cell>
          <cell r="D925">
            <v>37797</v>
          </cell>
          <cell r="E925">
            <v>90</v>
          </cell>
          <cell r="F925">
            <v>90</v>
          </cell>
          <cell r="G925">
            <v>90</v>
          </cell>
          <cell r="H925">
            <v>90</v>
          </cell>
          <cell r="I925" t="str">
            <v>Xuất sắc</v>
          </cell>
          <cell r="J925">
            <v>90</v>
          </cell>
        </row>
        <row r="926">
          <cell r="B926" t="str">
            <v>21021383</v>
          </cell>
          <cell r="C926" t="str">
            <v>Nguyễn Việt Tú</v>
          </cell>
          <cell r="D926">
            <v>37801</v>
          </cell>
          <cell r="E926">
            <v>68</v>
          </cell>
          <cell r="F926">
            <v>65</v>
          </cell>
          <cell r="G926">
            <v>65</v>
          </cell>
          <cell r="H926">
            <v>65</v>
          </cell>
          <cell r="I926" t="str">
            <v>Khá</v>
          </cell>
          <cell r="J926">
            <v>65</v>
          </cell>
        </row>
        <row r="927">
          <cell r="B927" t="str">
            <v>21021385</v>
          </cell>
          <cell r="C927" t="str">
            <v>Đinh Thái Tuấn</v>
          </cell>
          <cell r="D927">
            <v>37940</v>
          </cell>
          <cell r="E927">
            <v>70</v>
          </cell>
          <cell r="F927">
            <v>85</v>
          </cell>
          <cell r="G927">
            <v>85</v>
          </cell>
          <cell r="H927">
            <v>85</v>
          </cell>
          <cell r="I927" t="str">
            <v>Tốt</v>
          </cell>
          <cell r="J927">
            <v>85</v>
          </cell>
        </row>
        <row r="928">
          <cell r="B928" t="str">
            <v>21021387</v>
          </cell>
          <cell r="C928" t="str">
            <v>Lê Thanh Tùng</v>
          </cell>
          <cell r="D928">
            <v>37839</v>
          </cell>
          <cell r="E928">
            <v>90</v>
          </cell>
          <cell r="F928">
            <v>90</v>
          </cell>
          <cell r="G928">
            <v>90</v>
          </cell>
          <cell r="H928">
            <v>90</v>
          </cell>
          <cell r="I928" t="str">
            <v>Xuất sắc</v>
          </cell>
          <cell r="J928">
            <v>90</v>
          </cell>
        </row>
        <row r="929">
          <cell r="B929" t="str">
            <v>21021389</v>
          </cell>
          <cell r="C929" t="str">
            <v>Nguyễn Hải Tùng</v>
          </cell>
          <cell r="D929">
            <v>37822</v>
          </cell>
          <cell r="E929">
            <v>90</v>
          </cell>
          <cell r="F929">
            <v>90</v>
          </cell>
          <cell r="G929">
            <v>90</v>
          </cell>
          <cell r="H929">
            <v>90</v>
          </cell>
          <cell r="I929" t="str">
            <v>Xuất sắc</v>
          </cell>
          <cell r="J929">
            <v>90</v>
          </cell>
        </row>
        <row r="930">
          <cell r="B930" t="str">
            <v>21021391</v>
          </cell>
          <cell r="C930" t="str">
            <v>Phạm Quang Vinh</v>
          </cell>
          <cell r="D930">
            <v>37956</v>
          </cell>
          <cell r="E930">
            <v>80</v>
          </cell>
          <cell r="F930">
            <v>85</v>
          </cell>
          <cell r="G930">
            <v>85</v>
          </cell>
          <cell r="H930">
            <v>85</v>
          </cell>
          <cell r="I930" t="str">
            <v>Tốt</v>
          </cell>
          <cell r="J930">
            <v>85</v>
          </cell>
        </row>
        <row r="931">
          <cell r="B931" t="str">
            <v>21021393</v>
          </cell>
          <cell r="C931" t="str">
            <v>Dương Huy Anh Vũ</v>
          </cell>
          <cell r="D931">
            <v>37686</v>
          </cell>
          <cell r="E931">
            <v>80</v>
          </cell>
          <cell r="F931">
            <v>90</v>
          </cell>
          <cell r="G931">
            <v>90</v>
          </cell>
          <cell r="H931">
            <v>90</v>
          </cell>
          <cell r="I931" t="str">
            <v>Xuất sắc</v>
          </cell>
          <cell r="J931">
            <v>90</v>
          </cell>
        </row>
        <row r="932">
          <cell r="B932" t="str">
            <v>21021395</v>
          </cell>
          <cell r="C932" t="str">
            <v>Trần Thị Hoàng Yến</v>
          </cell>
          <cell r="D932">
            <v>37658</v>
          </cell>
          <cell r="E932">
            <v>90</v>
          </cell>
          <cell r="F932">
            <v>90</v>
          </cell>
          <cell r="G932">
            <v>90</v>
          </cell>
          <cell r="H932">
            <v>90</v>
          </cell>
          <cell r="I932" t="str">
            <v>Xuất sắc</v>
          </cell>
          <cell r="J932">
            <v>90</v>
          </cell>
        </row>
        <row r="933">
          <cell r="B933" t="str">
            <v>21021010</v>
          </cell>
          <cell r="C933" t="str">
            <v>Nguyễn Thị Trà My</v>
          </cell>
          <cell r="D933">
            <v>37979</v>
          </cell>
          <cell r="E933">
            <v>90</v>
          </cell>
          <cell r="F933">
            <v>90</v>
          </cell>
          <cell r="G933">
            <v>0</v>
          </cell>
          <cell r="H933">
            <v>90</v>
          </cell>
          <cell r="I933" t="str">
            <v>Xuất sắc</v>
          </cell>
          <cell r="J933">
            <v>90</v>
          </cell>
        </row>
        <row r="934">
          <cell r="B934" t="str">
            <v>21021041</v>
          </cell>
          <cell r="C934" t="str">
            <v>Nguyễn Văn Thắng</v>
          </cell>
          <cell r="D934">
            <v>37625</v>
          </cell>
          <cell r="E934">
            <v>90</v>
          </cell>
          <cell r="F934">
            <v>90</v>
          </cell>
          <cell r="G934">
            <v>0</v>
          </cell>
          <cell r="H934">
            <v>90</v>
          </cell>
          <cell r="I934" t="str">
            <v>Xuất sắc</v>
          </cell>
          <cell r="J934">
            <v>90</v>
          </cell>
        </row>
        <row r="935">
          <cell r="B935" t="str">
            <v>21021042</v>
          </cell>
          <cell r="C935" t="str">
            <v>Vũ Quốc Thịnh</v>
          </cell>
          <cell r="D935">
            <v>37882</v>
          </cell>
          <cell r="E935">
            <v>90</v>
          </cell>
          <cell r="F935">
            <v>90</v>
          </cell>
          <cell r="G935">
            <v>0</v>
          </cell>
          <cell r="H935">
            <v>90</v>
          </cell>
          <cell r="I935" t="str">
            <v>Xuất sắc</v>
          </cell>
          <cell r="J935">
            <v>90</v>
          </cell>
        </row>
        <row r="936">
          <cell r="B936" t="str">
            <v>21020952</v>
          </cell>
          <cell r="C936" t="str">
            <v>Nguyễn Thanh An</v>
          </cell>
          <cell r="D936">
            <v>37806</v>
          </cell>
          <cell r="E936">
            <v>80</v>
          </cell>
          <cell r="F936">
            <v>77</v>
          </cell>
          <cell r="G936">
            <v>80</v>
          </cell>
          <cell r="H936">
            <v>80</v>
          </cell>
          <cell r="I936" t="str">
            <v>Tốt</v>
          </cell>
          <cell r="J936">
            <v>80</v>
          </cell>
        </row>
        <row r="937">
          <cell r="B937" t="str">
            <v>21020953</v>
          </cell>
          <cell r="C937" t="str">
            <v>Nguyễn Trường An</v>
          </cell>
          <cell r="D937">
            <v>37829</v>
          </cell>
          <cell r="E937">
            <v>85</v>
          </cell>
          <cell r="F937">
            <v>75</v>
          </cell>
          <cell r="G937">
            <v>85</v>
          </cell>
          <cell r="H937">
            <v>85</v>
          </cell>
          <cell r="I937" t="str">
            <v>Tốt</v>
          </cell>
          <cell r="J937">
            <v>85</v>
          </cell>
        </row>
        <row r="938">
          <cell r="B938" t="str">
            <v>21020954</v>
          </cell>
          <cell r="C938" t="str">
            <v>Bùi Hoàng Anh</v>
          </cell>
          <cell r="D938">
            <v>37730</v>
          </cell>
          <cell r="E938">
            <v>80</v>
          </cell>
          <cell r="F938">
            <v>77</v>
          </cell>
          <cell r="G938">
            <v>77</v>
          </cell>
          <cell r="H938">
            <v>80</v>
          </cell>
          <cell r="I938" t="str">
            <v>Tốt</v>
          </cell>
          <cell r="J938">
            <v>80</v>
          </cell>
        </row>
        <row r="939">
          <cell r="B939" t="str">
            <v>21020955</v>
          </cell>
          <cell r="C939" t="str">
            <v>Doãn Tuấn Anh</v>
          </cell>
          <cell r="D939">
            <v>37936</v>
          </cell>
          <cell r="E939">
            <v>70</v>
          </cell>
          <cell r="F939">
            <v>77</v>
          </cell>
          <cell r="G939">
            <v>77</v>
          </cell>
          <cell r="H939">
            <v>80</v>
          </cell>
          <cell r="I939" t="str">
            <v>Tốt</v>
          </cell>
          <cell r="J939">
            <v>80</v>
          </cell>
        </row>
        <row r="940">
          <cell r="B940" t="str">
            <v>21020957</v>
          </cell>
          <cell r="C940" t="str">
            <v>Nguyễn Thế Bảo</v>
          </cell>
          <cell r="D940">
            <v>37895</v>
          </cell>
          <cell r="E940">
            <v>97</v>
          </cell>
          <cell r="F940">
            <v>97</v>
          </cell>
          <cell r="G940">
            <v>97</v>
          </cell>
          <cell r="H940">
            <v>97</v>
          </cell>
          <cell r="I940" t="str">
            <v>Xuất sắc</v>
          </cell>
          <cell r="J940">
            <v>97</v>
          </cell>
        </row>
        <row r="941">
          <cell r="B941" t="str">
            <v>21020959</v>
          </cell>
          <cell r="C941" t="str">
            <v>Lê Duy Cương</v>
          </cell>
          <cell r="D941">
            <v>37876</v>
          </cell>
          <cell r="E941">
            <v>90</v>
          </cell>
          <cell r="F941">
            <v>90</v>
          </cell>
          <cell r="G941">
            <v>90</v>
          </cell>
          <cell r="H941">
            <v>90</v>
          </cell>
          <cell r="I941" t="str">
            <v>Xuất sắc</v>
          </cell>
          <cell r="J941">
            <v>90</v>
          </cell>
        </row>
        <row r="942">
          <cell r="B942" t="str">
            <v>21020960</v>
          </cell>
          <cell r="C942" t="str">
            <v>Hoàng Kiên Cường</v>
          </cell>
          <cell r="D942">
            <v>37757</v>
          </cell>
          <cell r="E942">
            <v>70</v>
          </cell>
          <cell r="F942">
            <v>90</v>
          </cell>
          <cell r="G942">
            <v>90</v>
          </cell>
          <cell r="H942">
            <v>90</v>
          </cell>
          <cell r="I942" t="str">
            <v>Xuất sắc</v>
          </cell>
          <cell r="J942">
            <v>90</v>
          </cell>
        </row>
        <row r="943">
          <cell r="B943" t="str">
            <v>21020961</v>
          </cell>
          <cell r="C943" t="str">
            <v>Nguyễn Đức Cường</v>
          </cell>
          <cell r="D943">
            <v>37955</v>
          </cell>
          <cell r="E943">
            <v>96</v>
          </cell>
          <cell r="F943">
            <v>96</v>
          </cell>
          <cell r="G943">
            <v>96</v>
          </cell>
          <cell r="H943">
            <v>96</v>
          </cell>
          <cell r="I943" t="str">
            <v>Xuất sắc</v>
          </cell>
          <cell r="J943">
            <v>96</v>
          </cell>
        </row>
        <row r="944">
          <cell r="B944" t="str">
            <v>21020964</v>
          </cell>
          <cell r="C944" t="str">
            <v>Kiều Tiến Dũng</v>
          </cell>
          <cell r="D944">
            <v>37764</v>
          </cell>
          <cell r="E944">
            <v>90</v>
          </cell>
          <cell r="F944">
            <v>80</v>
          </cell>
          <cell r="G944">
            <v>80</v>
          </cell>
          <cell r="H944">
            <v>80</v>
          </cell>
          <cell r="I944" t="str">
            <v>Tốt</v>
          </cell>
          <cell r="J944">
            <v>80</v>
          </cell>
        </row>
        <row r="945">
          <cell r="B945" t="str">
            <v>21020967</v>
          </cell>
          <cell r="C945" t="str">
            <v>Lê Anh Duy</v>
          </cell>
          <cell r="D945">
            <v>37722</v>
          </cell>
          <cell r="E945">
            <v>80</v>
          </cell>
          <cell r="F945">
            <v>77</v>
          </cell>
          <cell r="G945">
            <v>77</v>
          </cell>
          <cell r="H945">
            <v>80</v>
          </cell>
          <cell r="I945" t="str">
            <v>Tốt</v>
          </cell>
          <cell r="J945">
            <v>80</v>
          </cell>
        </row>
        <row r="946">
          <cell r="B946" t="str">
            <v>21020968</v>
          </cell>
          <cell r="C946" t="str">
            <v>Nguyễn Văn Dương</v>
          </cell>
          <cell r="D946">
            <v>37679</v>
          </cell>
          <cell r="E946">
            <v>80</v>
          </cell>
          <cell r="F946">
            <v>90</v>
          </cell>
          <cell r="G946">
            <v>90</v>
          </cell>
          <cell r="H946">
            <v>90</v>
          </cell>
          <cell r="I946" t="str">
            <v>Xuất sắc</v>
          </cell>
          <cell r="J946">
            <v>90</v>
          </cell>
        </row>
        <row r="947">
          <cell r="B947" t="str">
            <v>21020969</v>
          </cell>
          <cell r="C947" t="str">
            <v>Dương Nguyên Đạt</v>
          </cell>
          <cell r="D947">
            <v>37692</v>
          </cell>
          <cell r="E947">
            <v>70</v>
          </cell>
          <cell r="F947">
            <v>77</v>
          </cell>
          <cell r="G947">
            <v>77</v>
          </cell>
          <cell r="H947">
            <v>90</v>
          </cell>
          <cell r="I947" t="str">
            <v>Xuất sắc</v>
          </cell>
          <cell r="J947">
            <v>90</v>
          </cell>
        </row>
        <row r="948">
          <cell r="B948" t="str">
            <v>21020972</v>
          </cell>
          <cell r="C948" t="str">
            <v>Trương Văn Đăng</v>
          </cell>
          <cell r="D948">
            <v>37739</v>
          </cell>
          <cell r="E948">
            <v>85</v>
          </cell>
          <cell r="F948">
            <v>90</v>
          </cell>
          <cell r="G948">
            <v>90</v>
          </cell>
          <cell r="H948">
            <v>90</v>
          </cell>
          <cell r="I948" t="str">
            <v>Xuất sắc</v>
          </cell>
          <cell r="J948">
            <v>90</v>
          </cell>
        </row>
        <row r="949">
          <cell r="B949" t="str">
            <v>21020973</v>
          </cell>
          <cell r="C949" t="str">
            <v>Nguyễn Minh Điệp</v>
          </cell>
          <cell r="D949">
            <v>37695</v>
          </cell>
          <cell r="E949">
            <v>80</v>
          </cell>
          <cell r="F949">
            <v>77</v>
          </cell>
          <cell r="G949">
            <v>77</v>
          </cell>
          <cell r="H949">
            <v>77</v>
          </cell>
          <cell r="I949" t="str">
            <v>Khá</v>
          </cell>
          <cell r="J949">
            <v>77</v>
          </cell>
        </row>
        <row r="950">
          <cell r="B950" t="str">
            <v>21020975</v>
          </cell>
          <cell r="C950" t="str">
            <v>Dương Hoàng Đức</v>
          </cell>
          <cell r="D950">
            <v>37885</v>
          </cell>
          <cell r="E950">
            <v>70</v>
          </cell>
          <cell r="F950">
            <v>77</v>
          </cell>
          <cell r="G950">
            <v>77</v>
          </cell>
          <cell r="H950">
            <v>77</v>
          </cell>
          <cell r="I950" t="str">
            <v>Khá</v>
          </cell>
          <cell r="J950">
            <v>77</v>
          </cell>
        </row>
        <row r="951">
          <cell r="B951" t="str">
            <v>21020976</v>
          </cell>
          <cell r="C951" t="str">
            <v>Lê Công Đức</v>
          </cell>
          <cell r="D951">
            <v>37983</v>
          </cell>
          <cell r="E951">
            <v>90</v>
          </cell>
          <cell r="F951">
            <v>90</v>
          </cell>
          <cell r="G951">
            <v>90</v>
          </cell>
          <cell r="H951">
            <v>90</v>
          </cell>
          <cell r="I951" t="str">
            <v>Xuất sắc</v>
          </cell>
          <cell r="J951">
            <v>90</v>
          </cell>
        </row>
        <row r="952">
          <cell r="B952" t="str">
            <v>21020978</v>
          </cell>
          <cell r="C952" t="str">
            <v>Nguyễn Trường Giang</v>
          </cell>
          <cell r="D952">
            <v>37791</v>
          </cell>
          <cell r="E952">
            <v>80</v>
          </cell>
          <cell r="F952">
            <v>90</v>
          </cell>
          <cell r="G952">
            <v>90</v>
          </cell>
          <cell r="H952">
            <v>90</v>
          </cell>
          <cell r="I952" t="str">
            <v>Xuất sắc</v>
          </cell>
          <cell r="J952">
            <v>90</v>
          </cell>
        </row>
        <row r="953">
          <cell r="B953" t="str">
            <v>21020981</v>
          </cell>
          <cell r="C953" t="str">
            <v>Nguyễn Hoàng Hà</v>
          </cell>
          <cell r="D953">
            <v>37791</v>
          </cell>
          <cell r="E953">
            <v>80</v>
          </cell>
          <cell r="F953">
            <v>90</v>
          </cell>
          <cell r="G953">
            <v>90</v>
          </cell>
          <cell r="H953">
            <v>90</v>
          </cell>
          <cell r="I953" t="str">
            <v>Xuất sắc</v>
          </cell>
          <cell r="J953">
            <v>90</v>
          </cell>
        </row>
        <row r="954">
          <cell r="B954" t="str">
            <v>21020982</v>
          </cell>
          <cell r="C954" t="str">
            <v>Nguyễn Công Hậu</v>
          </cell>
          <cell r="D954">
            <v>37679</v>
          </cell>
          <cell r="E954">
            <v>85</v>
          </cell>
          <cell r="F954">
            <v>82</v>
          </cell>
          <cell r="G954">
            <v>82</v>
          </cell>
          <cell r="H954">
            <v>85</v>
          </cell>
          <cell r="I954" t="str">
            <v>Tốt</v>
          </cell>
          <cell r="J954">
            <v>85</v>
          </cell>
        </row>
        <row r="955">
          <cell r="B955" t="str">
            <v>21020983</v>
          </cell>
          <cell r="C955" t="str">
            <v>Đào Xuân Trung Hiếu</v>
          </cell>
          <cell r="D955">
            <v>37970</v>
          </cell>
          <cell r="E955">
            <v>90</v>
          </cell>
          <cell r="F955">
            <v>90</v>
          </cell>
          <cell r="G955">
            <v>90</v>
          </cell>
          <cell r="H955">
            <v>90</v>
          </cell>
          <cell r="I955" t="str">
            <v>Xuất sắc</v>
          </cell>
          <cell r="J955">
            <v>90</v>
          </cell>
        </row>
        <row r="956">
          <cell r="B956" t="str">
            <v>21020984</v>
          </cell>
          <cell r="C956" t="str">
            <v>Nguyễn Đắc Hiếu</v>
          </cell>
          <cell r="D956">
            <v>37942</v>
          </cell>
          <cell r="E956">
            <v>80</v>
          </cell>
          <cell r="F956">
            <v>90</v>
          </cell>
          <cell r="G956">
            <v>90</v>
          </cell>
          <cell r="H956">
            <v>90</v>
          </cell>
          <cell r="I956" t="str">
            <v>Xuất sắc</v>
          </cell>
          <cell r="J956">
            <v>90</v>
          </cell>
        </row>
        <row r="957">
          <cell r="B957" t="str">
            <v>21020985</v>
          </cell>
          <cell r="C957" t="str">
            <v>Nguyễn Trọng Hiếu</v>
          </cell>
          <cell r="D957">
            <v>37686</v>
          </cell>
          <cell r="E957">
            <v>85</v>
          </cell>
          <cell r="F957">
            <v>77</v>
          </cell>
          <cell r="G957">
            <v>77</v>
          </cell>
          <cell r="H957">
            <v>85</v>
          </cell>
          <cell r="I957" t="str">
            <v>Tốt</v>
          </cell>
          <cell r="J957">
            <v>85</v>
          </cell>
        </row>
        <row r="958">
          <cell r="B958" t="str">
            <v>21020987</v>
          </cell>
          <cell r="C958" t="str">
            <v>Nguyễn Sinh Minh Hoàn</v>
          </cell>
          <cell r="D958">
            <v>37895</v>
          </cell>
          <cell r="E958">
            <v>80</v>
          </cell>
          <cell r="F958">
            <v>90</v>
          </cell>
          <cell r="G958">
            <v>90</v>
          </cell>
          <cell r="H958">
            <v>90</v>
          </cell>
          <cell r="I958" t="str">
            <v>Xuất sắc</v>
          </cell>
          <cell r="J958">
            <v>90</v>
          </cell>
        </row>
        <row r="959">
          <cell r="B959" t="str">
            <v>21020992</v>
          </cell>
          <cell r="C959" t="str">
            <v>Nguyễn Quang Hưởng</v>
          </cell>
          <cell r="D959">
            <v>37917</v>
          </cell>
          <cell r="E959">
            <v>90</v>
          </cell>
          <cell r="F959">
            <v>82</v>
          </cell>
          <cell r="G959">
            <v>82</v>
          </cell>
          <cell r="H959">
            <v>90</v>
          </cell>
          <cell r="I959" t="str">
            <v>Xuất sắc</v>
          </cell>
          <cell r="J959">
            <v>90</v>
          </cell>
        </row>
        <row r="960">
          <cell r="B960" t="str">
            <v>21020993</v>
          </cell>
          <cell r="C960" t="str">
            <v>Ngô Dương Khánh</v>
          </cell>
          <cell r="D960">
            <v>37830</v>
          </cell>
          <cell r="E960">
            <v>90</v>
          </cell>
          <cell r="F960">
            <v>90</v>
          </cell>
          <cell r="G960">
            <v>90</v>
          </cell>
          <cell r="H960">
            <v>90</v>
          </cell>
          <cell r="I960" t="str">
            <v>Xuất sắc</v>
          </cell>
          <cell r="J960">
            <v>90</v>
          </cell>
        </row>
        <row r="961">
          <cell r="B961" t="str">
            <v>21020994</v>
          </cell>
          <cell r="C961" t="str">
            <v>Tạ Duy Khánh</v>
          </cell>
          <cell r="D961">
            <v>37644</v>
          </cell>
          <cell r="E961">
            <v>80</v>
          </cell>
          <cell r="F961">
            <v>90</v>
          </cell>
          <cell r="G961">
            <v>90</v>
          </cell>
          <cell r="H961">
            <v>85</v>
          </cell>
          <cell r="I961" t="str">
            <v>Tốt</v>
          </cell>
          <cell r="J961">
            <v>85</v>
          </cell>
        </row>
        <row r="962">
          <cell r="B962" t="str">
            <v>21020995</v>
          </cell>
          <cell r="C962" t="str">
            <v>Đào Trung Kiên</v>
          </cell>
          <cell r="D962">
            <v>37881</v>
          </cell>
          <cell r="E962">
            <v>90</v>
          </cell>
          <cell r="F962">
            <v>90</v>
          </cell>
          <cell r="G962">
            <v>90</v>
          </cell>
          <cell r="H962">
            <v>90</v>
          </cell>
          <cell r="I962" t="str">
            <v>Xuất sắc</v>
          </cell>
          <cell r="J962">
            <v>90</v>
          </cell>
        </row>
        <row r="963">
          <cell r="B963" t="str">
            <v>21020998</v>
          </cell>
          <cell r="C963" t="str">
            <v>Phạm Duy Linh</v>
          </cell>
          <cell r="D963">
            <v>37939</v>
          </cell>
          <cell r="E963">
            <v>85</v>
          </cell>
          <cell r="F963">
            <v>90</v>
          </cell>
          <cell r="G963">
            <v>90</v>
          </cell>
          <cell r="H963">
            <v>90</v>
          </cell>
          <cell r="I963" t="str">
            <v>Xuất sắc</v>
          </cell>
          <cell r="J963">
            <v>90</v>
          </cell>
        </row>
        <row r="964">
          <cell r="B964" t="str">
            <v>21021000</v>
          </cell>
          <cell r="C964" t="str">
            <v>Nguyễn Đức Long</v>
          </cell>
          <cell r="D964">
            <v>37986</v>
          </cell>
          <cell r="E964">
            <v>80</v>
          </cell>
          <cell r="F964">
            <v>80</v>
          </cell>
          <cell r="G964">
            <v>80</v>
          </cell>
          <cell r="H964">
            <v>85</v>
          </cell>
          <cell r="I964" t="str">
            <v>Tốt</v>
          </cell>
          <cell r="J964">
            <v>85</v>
          </cell>
        </row>
        <row r="965">
          <cell r="B965" t="str">
            <v>21021001</v>
          </cell>
          <cell r="C965" t="str">
            <v>Hoàng Xuân Lộc</v>
          </cell>
          <cell r="D965">
            <v>37688</v>
          </cell>
          <cell r="E965">
            <v>85</v>
          </cell>
          <cell r="F965">
            <v>82</v>
          </cell>
          <cell r="G965">
            <v>82</v>
          </cell>
          <cell r="H965">
            <v>85</v>
          </cell>
          <cell r="I965" t="str">
            <v>Tốt</v>
          </cell>
          <cell r="J965">
            <v>85</v>
          </cell>
        </row>
        <row r="966">
          <cell r="B966" t="str">
            <v>21021002</v>
          </cell>
          <cell r="C966" t="str">
            <v>Vương Đắc Lộc</v>
          </cell>
          <cell r="D966">
            <v>37890</v>
          </cell>
          <cell r="E966">
            <v>70</v>
          </cell>
          <cell r="F966">
            <v>77</v>
          </cell>
          <cell r="G966">
            <v>77</v>
          </cell>
          <cell r="H966">
            <v>90</v>
          </cell>
          <cell r="I966" t="str">
            <v>Xuất sắc</v>
          </cell>
          <cell r="J966">
            <v>90</v>
          </cell>
        </row>
        <row r="967">
          <cell r="B967" t="str">
            <v>21021005</v>
          </cell>
          <cell r="C967" t="str">
            <v>Bùi Đức Mạnh</v>
          </cell>
          <cell r="D967">
            <v>37671</v>
          </cell>
          <cell r="E967">
            <v>91</v>
          </cell>
          <cell r="F967">
            <v>88</v>
          </cell>
          <cell r="G967">
            <v>88</v>
          </cell>
          <cell r="H967">
            <v>86</v>
          </cell>
          <cell r="I967" t="str">
            <v>Tốt</v>
          </cell>
          <cell r="J967">
            <v>86</v>
          </cell>
        </row>
        <row r="968">
          <cell r="B968" t="str">
            <v>21021007</v>
          </cell>
          <cell r="C968" t="str">
            <v>Nguyễn Văn Mạnh</v>
          </cell>
          <cell r="D968">
            <v>37702</v>
          </cell>
          <cell r="E968">
            <v>90</v>
          </cell>
          <cell r="F968">
            <v>77</v>
          </cell>
          <cell r="G968">
            <v>77</v>
          </cell>
          <cell r="H968">
            <v>80</v>
          </cell>
          <cell r="I968" t="str">
            <v>Tốt</v>
          </cell>
          <cell r="J968">
            <v>80</v>
          </cell>
        </row>
        <row r="969">
          <cell r="B969" t="str">
            <v>21021008</v>
          </cell>
          <cell r="C969" t="str">
            <v>Lưu Vĩ Minh</v>
          </cell>
          <cell r="D969">
            <v>37807</v>
          </cell>
          <cell r="E969">
            <v>90</v>
          </cell>
          <cell r="F969">
            <v>90</v>
          </cell>
          <cell r="G969">
            <v>90</v>
          </cell>
          <cell r="H969">
            <v>85</v>
          </cell>
          <cell r="I969" t="str">
            <v>Tốt</v>
          </cell>
          <cell r="J969">
            <v>85</v>
          </cell>
        </row>
        <row r="970">
          <cell r="B970" t="str">
            <v>21021009</v>
          </cell>
          <cell r="C970" t="str">
            <v>Trần Quang Minh</v>
          </cell>
          <cell r="D970">
            <v>37659</v>
          </cell>
          <cell r="E970">
            <v>80</v>
          </cell>
          <cell r="F970">
            <v>77</v>
          </cell>
          <cell r="G970">
            <v>77</v>
          </cell>
          <cell r="H970">
            <v>90</v>
          </cell>
          <cell r="I970" t="str">
            <v>Xuất sắc</v>
          </cell>
          <cell r="J970">
            <v>90</v>
          </cell>
        </row>
        <row r="971">
          <cell r="B971" t="str">
            <v>21021015</v>
          </cell>
          <cell r="C971" t="str">
            <v>Nguyễn Minh Phong</v>
          </cell>
          <cell r="D971">
            <v>37973</v>
          </cell>
          <cell r="E971">
            <v>80</v>
          </cell>
          <cell r="F971">
            <v>75</v>
          </cell>
          <cell r="G971">
            <v>75</v>
          </cell>
          <cell r="H971">
            <v>75</v>
          </cell>
          <cell r="I971" t="str">
            <v>Khá</v>
          </cell>
          <cell r="J971">
            <v>75</v>
          </cell>
        </row>
        <row r="972">
          <cell r="B972" t="str">
            <v>21021017</v>
          </cell>
          <cell r="C972" t="str">
            <v>Lê Doãn Phúc</v>
          </cell>
          <cell r="D972">
            <v>37716</v>
          </cell>
          <cell r="E972">
            <v>80</v>
          </cell>
          <cell r="F972">
            <v>90</v>
          </cell>
          <cell r="G972">
            <v>90</v>
          </cell>
          <cell r="H972">
            <v>90</v>
          </cell>
          <cell r="I972" t="str">
            <v>Xuất sắc</v>
          </cell>
          <cell r="J972">
            <v>90</v>
          </cell>
        </row>
        <row r="973">
          <cell r="B973" t="str">
            <v>21021018</v>
          </cell>
          <cell r="C973" t="str">
            <v>Võ Hoài Phương</v>
          </cell>
          <cell r="D973">
            <v>37893</v>
          </cell>
          <cell r="E973">
            <v>90</v>
          </cell>
          <cell r="F973">
            <v>90</v>
          </cell>
          <cell r="G973">
            <v>90</v>
          </cell>
          <cell r="H973">
            <v>90</v>
          </cell>
          <cell r="I973" t="str">
            <v>Xuất sắc</v>
          </cell>
          <cell r="J973">
            <v>90</v>
          </cell>
        </row>
        <row r="974">
          <cell r="B974" t="str">
            <v>21021019</v>
          </cell>
          <cell r="C974" t="str">
            <v>Cấn Minh Quang</v>
          </cell>
          <cell r="D974">
            <v>37671</v>
          </cell>
          <cell r="E974">
            <v>90</v>
          </cell>
          <cell r="F974">
            <v>90</v>
          </cell>
          <cell r="G974">
            <v>90</v>
          </cell>
          <cell r="H974">
            <v>90</v>
          </cell>
          <cell r="I974" t="str">
            <v>Xuất sắc</v>
          </cell>
          <cell r="J974">
            <v>90</v>
          </cell>
        </row>
        <row r="975">
          <cell r="B975" t="str">
            <v>21021022</v>
          </cell>
          <cell r="C975" t="str">
            <v>Phạm Minh Quân</v>
          </cell>
          <cell r="D975">
            <v>37968</v>
          </cell>
          <cell r="E975">
            <v>80</v>
          </cell>
          <cell r="F975">
            <v>77</v>
          </cell>
          <cell r="G975">
            <v>77</v>
          </cell>
          <cell r="H975">
            <v>77</v>
          </cell>
          <cell r="I975" t="str">
            <v>Khá</v>
          </cell>
          <cell r="J975">
            <v>77</v>
          </cell>
        </row>
        <row r="976">
          <cell r="B976" t="str">
            <v>21021024</v>
          </cell>
          <cell r="C976" t="str">
            <v>Vũ Minh Quân</v>
          </cell>
          <cell r="D976">
            <v>37846</v>
          </cell>
          <cell r="E976">
            <v>80</v>
          </cell>
          <cell r="F976">
            <v>90</v>
          </cell>
          <cell r="G976">
            <v>90</v>
          </cell>
          <cell r="H976">
            <v>90</v>
          </cell>
          <cell r="I976" t="str">
            <v>Xuất sắc</v>
          </cell>
          <cell r="J976">
            <v>90</v>
          </cell>
        </row>
        <row r="977">
          <cell r="B977" t="str">
            <v>21021025</v>
          </cell>
          <cell r="C977" t="str">
            <v>Nguyễn Thị Sáng</v>
          </cell>
          <cell r="D977">
            <v>37917</v>
          </cell>
          <cell r="E977">
            <v>80</v>
          </cell>
          <cell r="F977">
            <v>90</v>
          </cell>
          <cell r="G977">
            <v>90</v>
          </cell>
          <cell r="H977">
            <v>90</v>
          </cell>
          <cell r="I977" t="str">
            <v>Xuất sắc</v>
          </cell>
          <cell r="J977">
            <v>90</v>
          </cell>
        </row>
        <row r="978">
          <cell r="B978" t="str">
            <v>21021027</v>
          </cell>
          <cell r="C978" t="str">
            <v>Vũ Xuân Sơn</v>
          </cell>
          <cell r="D978">
            <v>37917</v>
          </cell>
          <cell r="E978">
            <v>85</v>
          </cell>
          <cell r="F978">
            <v>82</v>
          </cell>
          <cell r="G978">
            <v>82</v>
          </cell>
          <cell r="H978">
            <v>85</v>
          </cell>
          <cell r="I978" t="str">
            <v>Tốt</v>
          </cell>
          <cell r="J978">
            <v>85</v>
          </cell>
        </row>
        <row r="979">
          <cell r="B979" t="str">
            <v>21021030</v>
          </cell>
          <cell r="C979" t="str">
            <v>Vũ Hữu Nhật Tâm</v>
          </cell>
          <cell r="D979">
            <v>37821</v>
          </cell>
          <cell r="E979">
            <v>80</v>
          </cell>
          <cell r="F979">
            <v>77</v>
          </cell>
          <cell r="G979">
            <v>77</v>
          </cell>
          <cell r="H979">
            <v>80</v>
          </cell>
          <cell r="I979" t="str">
            <v>Tốt</v>
          </cell>
          <cell r="J979">
            <v>80</v>
          </cell>
        </row>
        <row r="980">
          <cell r="B980" t="str">
            <v>21021033</v>
          </cell>
          <cell r="C980" t="str">
            <v>Nguyễn Yến Thanh</v>
          </cell>
          <cell r="D980">
            <v>37911</v>
          </cell>
          <cell r="E980">
            <v>90</v>
          </cell>
          <cell r="F980">
            <v>90</v>
          </cell>
          <cell r="G980">
            <v>90</v>
          </cell>
          <cell r="H980">
            <v>90</v>
          </cell>
          <cell r="I980" t="str">
            <v>Xuất sắc</v>
          </cell>
          <cell r="J980">
            <v>90</v>
          </cell>
        </row>
        <row r="981">
          <cell r="B981" t="str">
            <v>21021036</v>
          </cell>
          <cell r="C981" t="str">
            <v>Nguyễn Công Thành</v>
          </cell>
          <cell r="D981">
            <v>37927</v>
          </cell>
          <cell r="E981">
            <v>80</v>
          </cell>
          <cell r="F981">
            <v>77</v>
          </cell>
          <cell r="G981">
            <v>77</v>
          </cell>
          <cell r="H981">
            <v>80</v>
          </cell>
          <cell r="I981" t="str">
            <v>Tốt</v>
          </cell>
          <cell r="J981">
            <v>80</v>
          </cell>
        </row>
        <row r="982">
          <cell r="B982" t="str">
            <v>21021038</v>
          </cell>
          <cell r="C982" t="str">
            <v>Võ Tất Thành</v>
          </cell>
          <cell r="D982">
            <v>37807</v>
          </cell>
          <cell r="E982">
            <v>90</v>
          </cell>
          <cell r="F982">
            <v>90</v>
          </cell>
          <cell r="G982">
            <v>90</v>
          </cell>
          <cell r="H982">
            <v>90</v>
          </cell>
          <cell r="I982" t="str">
            <v>Xuất sắc</v>
          </cell>
          <cell r="J982">
            <v>90</v>
          </cell>
        </row>
        <row r="983">
          <cell r="B983" t="str">
            <v>21021044</v>
          </cell>
          <cell r="C983" t="str">
            <v>Đỗ Đức Tiến</v>
          </cell>
          <cell r="D983">
            <v>37664</v>
          </cell>
          <cell r="E983">
            <v>90</v>
          </cell>
          <cell r="F983">
            <v>90</v>
          </cell>
          <cell r="G983">
            <v>90</v>
          </cell>
          <cell r="H983">
            <v>90</v>
          </cell>
          <cell r="I983" t="str">
            <v>Xuất sắc</v>
          </cell>
          <cell r="J983">
            <v>90</v>
          </cell>
        </row>
        <row r="984">
          <cell r="B984" t="str">
            <v>21021046</v>
          </cell>
          <cell r="C984" t="str">
            <v>Nguyễn Đình Tiến</v>
          </cell>
          <cell r="D984">
            <v>37921</v>
          </cell>
          <cell r="E984">
            <v>70</v>
          </cell>
          <cell r="F984">
            <v>77</v>
          </cell>
          <cell r="G984">
            <v>77</v>
          </cell>
          <cell r="H984">
            <v>90</v>
          </cell>
          <cell r="I984" t="str">
            <v>Xuất sắc</v>
          </cell>
          <cell r="J984">
            <v>90</v>
          </cell>
        </row>
        <row r="985">
          <cell r="B985" t="str">
            <v>21021047</v>
          </cell>
          <cell r="C985" t="str">
            <v>Nguyễn Phương Trình</v>
          </cell>
          <cell r="D985">
            <v>37911</v>
          </cell>
          <cell r="E985">
            <v>85</v>
          </cell>
          <cell r="F985">
            <v>90</v>
          </cell>
          <cell r="G985">
            <v>90</v>
          </cell>
          <cell r="H985">
            <v>90</v>
          </cell>
          <cell r="I985" t="str">
            <v>Xuất sắc</v>
          </cell>
          <cell r="J985">
            <v>90</v>
          </cell>
        </row>
        <row r="986">
          <cell r="B986" t="str">
            <v>21021062</v>
          </cell>
          <cell r="C986" t="str">
            <v>Phùng Thế Việt</v>
          </cell>
          <cell r="D986">
            <v>37840</v>
          </cell>
          <cell r="E986">
            <v>90</v>
          </cell>
          <cell r="F986">
            <v>90</v>
          </cell>
          <cell r="G986">
            <v>90</v>
          </cell>
          <cell r="H986">
            <v>90</v>
          </cell>
          <cell r="I986" t="str">
            <v>Xuất sắc</v>
          </cell>
          <cell r="J986">
            <v>90</v>
          </cell>
        </row>
        <row r="987">
          <cell r="B987" t="str">
            <v>21021064</v>
          </cell>
          <cell r="C987" t="str">
            <v>Lữ Thành Vinh</v>
          </cell>
          <cell r="D987">
            <v>37646</v>
          </cell>
          <cell r="E987">
            <v>74</v>
          </cell>
          <cell r="F987">
            <v>81</v>
          </cell>
          <cell r="G987">
            <v>81</v>
          </cell>
          <cell r="H987">
            <v>94</v>
          </cell>
          <cell r="I987" t="str">
            <v>Xuất sắc</v>
          </cell>
          <cell r="J987">
            <v>94</v>
          </cell>
        </row>
        <row r="988">
          <cell r="B988" t="str">
            <v>21021066</v>
          </cell>
          <cell r="C988" t="str">
            <v>Vũ Việt Vương</v>
          </cell>
          <cell r="D988">
            <v>37672</v>
          </cell>
          <cell r="E988">
            <v>0</v>
          </cell>
          <cell r="F988">
            <v>0</v>
          </cell>
          <cell r="G988">
            <v>0</v>
          </cell>
          <cell r="H988">
            <v>0</v>
          </cell>
          <cell r="I988" t="str">
            <v>Kém</v>
          </cell>
          <cell r="J988">
            <v>0</v>
          </cell>
        </row>
        <row r="989">
          <cell r="B989" t="str">
            <v>22022511</v>
          </cell>
          <cell r="C989" t="str">
            <v>Nguyễn Việt Bắc</v>
          </cell>
          <cell r="D989" t="str">
            <v>17/01/2004</v>
          </cell>
          <cell r="E989">
            <v>90</v>
          </cell>
          <cell r="F989">
            <v>90</v>
          </cell>
          <cell r="G989">
            <v>90</v>
          </cell>
          <cell r="H989">
            <v>90</v>
          </cell>
          <cell r="I989" t="str">
            <v>Xuất sắc</v>
          </cell>
          <cell r="J989">
            <v>90</v>
          </cell>
        </row>
        <row r="990">
          <cell r="B990" t="str">
            <v>22022606</v>
          </cell>
          <cell r="C990" t="str">
            <v>Dương Minh Đức</v>
          </cell>
          <cell r="D990" t="str">
            <v>29/01/2004</v>
          </cell>
          <cell r="E990">
            <v>90</v>
          </cell>
          <cell r="F990">
            <v>90</v>
          </cell>
          <cell r="G990">
            <v>90</v>
          </cell>
          <cell r="H990">
            <v>90</v>
          </cell>
          <cell r="I990" t="str">
            <v>Xuất sắc</v>
          </cell>
          <cell r="J990">
            <v>90</v>
          </cell>
        </row>
        <row r="991">
          <cell r="B991" t="str">
            <v>22022540</v>
          </cell>
          <cell r="C991" t="str">
            <v>Phạm Thị Kim Huệ</v>
          </cell>
          <cell r="D991" t="str">
            <v>07/11/2004</v>
          </cell>
          <cell r="E991">
            <v>94</v>
          </cell>
          <cell r="F991">
            <v>94</v>
          </cell>
          <cell r="G991">
            <v>94</v>
          </cell>
          <cell r="H991">
            <v>94</v>
          </cell>
          <cell r="I991" t="str">
            <v>Xuất sắc</v>
          </cell>
          <cell r="J991">
            <v>94</v>
          </cell>
        </row>
        <row r="992">
          <cell r="B992" t="str">
            <v>22022550</v>
          </cell>
          <cell r="C992" t="str">
            <v>Đặng Văn Khải</v>
          </cell>
          <cell r="D992" t="str">
            <v>03/01/2004</v>
          </cell>
          <cell r="E992">
            <v>90</v>
          </cell>
          <cell r="F992">
            <v>90</v>
          </cell>
          <cell r="G992">
            <v>90</v>
          </cell>
          <cell r="H992">
            <v>90</v>
          </cell>
          <cell r="I992" t="str">
            <v>Xuất sắc</v>
          </cell>
          <cell r="J992">
            <v>90</v>
          </cell>
        </row>
        <row r="993">
          <cell r="B993" t="str">
            <v>22022503</v>
          </cell>
          <cell r="C993" t="str">
            <v>Nguyễn Nhật Minh</v>
          </cell>
          <cell r="D993" t="str">
            <v>10/01/2004</v>
          </cell>
          <cell r="E993">
            <v>80</v>
          </cell>
          <cell r="F993">
            <v>90</v>
          </cell>
          <cell r="G993">
            <v>90</v>
          </cell>
          <cell r="H993">
            <v>90</v>
          </cell>
          <cell r="I993" t="str">
            <v>Xuất sắc</v>
          </cell>
          <cell r="J993">
            <v>90</v>
          </cell>
        </row>
        <row r="994">
          <cell r="B994" t="str">
            <v>22022522</v>
          </cell>
          <cell r="C994" t="str">
            <v>Đàm Thái Ninh</v>
          </cell>
          <cell r="D994" t="str">
            <v>14/06/2004</v>
          </cell>
          <cell r="E994">
            <v>90</v>
          </cell>
          <cell r="F994">
            <v>90</v>
          </cell>
          <cell r="G994">
            <v>90</v>
          </cell>
          <cell r="H994">
            <v>90</v>
          </cell>
          <cell r="I994" t="str">
            <v>Xuất sắc</v>
          </cell>
          <cell r="J994">
            <v>90</v>
          </cell>
        </row>
        <row r="995">
          <cell r="B995" t="str">
            <v>22022645</v>
          </cell>
          <cell r="C995" t="str">
            <v>Vũ Minh Tiến</v>
          </cell>
          <cell r="D995" t="str">
            <v>03/08/2004</v>
          </cell>
          <cell r="E995">
            <v>90</v>
          </cell>
          <cell r="F995">
            <v>90</v>
          </cell>
          <cell r="G995">
            <v>90</v>
          </cell>
          <cell r="H995">
            <v>90</v>
          </cell>
          <cell r="I995" t="str">
            <v>Xuất sắc</v>
          </cell>
          <cell r="J995">
            <v>90</v>
          </cell>
        </row>
        <row r="996">
          <cell r="B996" t="str">
            <v>22022648</v>
          </cell>
          <cell r="C996" t="str">
            <v>Phạm Quang Vinh</v>
          </cell>
          <cell r="D996" t="str">
            <v>26/12/2003</v>
          </cell>
          <cell r="E996">
            <v>90</v>
          </cell>
          <cell r="F996">
            <v>90</v>
          </cell>
          <cell r="G996">
            <v>90</v>
          </cell>
          <cell r="H996">
            <v>90</v>
          </cell>
          <cell r="I996" t="str">
            <v>Xuất sắc</v>
          </cell>
          <cell r="J996">
            <v>90</v>
          </cell>
        </row>
        <row r="997">
          <cell r="B997" t="str">
            <v>22022508</v>
          </cell>
          <cell r="C997" t="str">
            <v>Ngô Việt Anh</v>
          </cell>
          <cell r="D997" t="str">
            <v>27/11/2004</v>
          </cell>
          <cell r="E997">
            <v>90</v>
          </cell>
          <cell r="F997">
            <v>90</v>
          </cell>
          <cell r="G997">
            <v>90</v>
          </cell>
          <cell r="H997">
            <v>90</v>
          </cell>
          <cell r="I997" t="str">
            <v>Xuất sắc</v>
          </cell>
          <cell r="J997">
            <v>90</v>
          </cell>
        </row>
        <row r="998">
          <cell r="B998" t="str">
            <v>22022543</v>
          </cell>
          <cell r="C998" t="str">
            <v>Đoàn Nhật Bình</v>
          </cell>
          <cell r="D998" t="str">
            <v>30/11/2004</v>
          </cell>
          <cell r="E998">
            <v>90</v>
          </cell>
          <cell r="F998">
            <v>90</v>
          </cell>
          <cell r="G998">
            <v>90</v>
          </cell>
          <cell r="H998">
            <v>90</v>
          </cell>
          <cell r="I998" t="str">
            <v>Xuất sắc</v>
          </cell>
          <cell r="J998">
            <v>90</v>
          </cell>
        </row>
        <row r="999">
          <cell r="B999" t="str">
            <v>22022516</v>
          </cell>
          <cell r="C999" t="str">
            <v>Nguyễn Mạnh Cường</v>
          </cell>
          <cell r="D999" t="str">
            <v>29/09/2004</v>
          </cell>
          <cell r="E999">
            <v>90</v>
          </cell>
          <cell r="F999">
            <v>90</v>
          </cell>
          <cell r="G999">
            <v>90</v>
          </cell>
          <cell r="H999">
            <v>90</v>
          </cell>
          <cell r="I999" t="str">
            <v>Xuất sắc</v>
          </cell>
          <cell r="J999">
            <v>90</v>
          </cell>
        </row>
        <row r="1000">
          <cell r="B1000" t="str">
            <v>22022512</v>
          </cell>
          <cell r="C1000" t="str">
            <v>Nguyễn Nam Dương</v>
          </cell>
          <cell r="D1000" t="str">
            <v>05/12/2004</v>
          </cell>
          <cell r="E1000">
            <v>90</v>
          </cell>
          <cell r="F1000">
            <v>90</v>
          </cell>
          <cell r="G1000">
            <v>90</v>
          </cell>
          <cell r="H1000">
            <v>90</v>
          </cell>
          <cell r="I1000" t="str">
            <v>Xuất sắc</v>
          </cell>
          <cell r="J1000">
            <v>90</v>
          </cell>
        </row>
        <row r="1001">
          <cell r="B1001" t="str">
            <v>22022510</v>
          </cell>
          <cell r="C1001" t="str">
            <v>Nguyễn Công Hiếu</v>
          </cell>
          <cell r="D1001" t="str">
            <v>03/03/2004</v>
          </cell>
          <cell r="E1001">
            <v>90</v>
          </cell>
          <cell r="F1001">
            <v>90</v>
          </cell>
          <cell r="G1001">
            <v>90</v>
          </cell>
          <cell r="H1001">
            <v>90</v>
          </cell>
          <cell r="I1001" t="str">
            <v>Xuất sắc</v>
          </cell>
          <cell r="J1001">
            <v>90</v>
          </cell>
        </row>
        <row r="1002">
          <cell r="B1002" t="str">
            <v>22022666</v>
          </cell>
          <cell r="C1002" t="str">
            <v>Lê Việt Hùng</v>
          </cell>
          <cell r="D1002" t="str">
            <v>25/12/2004</v>
          </cell>
          <cell r="E1002">
            <v>90</v>
          </cell>
          <cell r="F1002">
            <v>90</v>
          </cell>
          <cell r="G1002">
            <v>90</v>
          </cell>
          <cell r="H1002">
            <v>90</v>
          </cell>
          <cell r="I1002" t="str">
            <v>Xuất sắc</v>
          </cell>
          <cell r="J1002">
            <v>90</v>
          </cell>
        </row>
        <row r="1003">
          <cell r="B1003" t="str">
            <v>22022602</v>
          </cell>
          <cell r="C1003" t="str">
            <v>Bùi Đức Mạnh</v>
          </cell>
          <cell r="D1003" t="str">
            <v>17/09/2004</v>
          </cell>
          <cell r="E1003">
            <v>90</v>
          </cell>
          <cell r="F1003">
            <v>90</v>
          </cell>
          <cell r="G1003">
            <v>90</v>
          </cell>
          <cell r="H1003">
            <v>90</v>
          </cell>
          <cell r="I1003" t="str">
            <v>Xuất sắc</v>
          </cell>
          <cell r="J1003">
            <v>90</v>
          </cell>
        </row>
        <row r="1004">
          <cell r="B1004" t="str">
            <v>22022521</v>
          </cell>
          <cell r="C1004" t="str">
            <v>Nguyễn Văn Mạnh</v>
          </cell>
          <cell r="D1004" t="str">
            <v>22/06/2004</v>
          </cell>
          <cell r="E1004">
            <v>90</v>
          </cell>
          <cell r="F1004">
            <v>90</v>
          </cell>
          <cell r="G1004">
            <v>90</v>
          </cell>
          <cell r="H1004">
            <v>90</v>
          </cell>
          <cell r="I1004" t="str">
            <v>Xuất sắc</v>
          </cell>
          <cell r="J1004">
            <v>90</v>
          </cell>
        </row>
        <row r="1005">
          <cell r="B1005" t="str">
            <v>22022653</v>
          </cell>
          <cell r="C1005" t="str">
            <v>Long Trí Thái Sơn</v>
          </cell>
          <cell r="D1005" t="str">
            <v>25/01/2004</v>
          </cell>
          <cell r="E1005">
            <v>90</v>
          </cell>
          <cell r="F1005">
            <v>90</v>
          </cell>
          <cell r="G1005">
            <v>90</v>
          </cell>
          <cell r="H1005">
            <v>90</v>
          </cell>
          <cell r="I1005" t="str">
            <v>Xuất sắc</v>
          </cell>
          <cell r="J1005">
            <v>90</v>
          </cell>
        </row>
        <row r="1006">
          <cell r="B1006" t="str">
            <v>22022530</v>
          </cell>
          <cell r="C1006" t="str">
            <v>Nguyễn Nhật Tân</v>
          </cell>
          <cell r="D1006" t="str">
            <v>26/02/2004</v>
          </cell>
          <cell r="E1006">
            <v>90</v>
          </cell>
          <cell r="F1006">
            <v>90</v>
          </cell>
          <cell r="G1006">
            <v>90</v>
          </cell>
          <cell r="H1006">
            <v>90</v>
          </cell>
          <cell r="I1006" t="str">
            <v>Xuất sắc</v>
          </cell>
          <cell r="J1006">
            <v>90</v>
          </cell>
        </row>
        <row r="1007">
          <cell r="B1007" t="str">
            <v>22022636</v>
          </cell>
          <cell r="C1007" t="str">
            <v>Hà Như Ý</v>
          </cell>
          <cell r="D1007" t="str">
            <v>23/10/2004</v>
          </cell>
          <cell r="E1007">
            <v>92</v>
          </cell>
          <cell r="F1007">
            <v>92</v>
          </cell>
          <cell r="G1007">
            <v>92</v>
          </cell>
          <cell r="H1007">
            <v>92</v>
          </cell>
          <cell r="I1007" t="str">
            <v>Xuất sắc</v>
          </cell>
          <cell r="J1007">
            <v>92</v>
          </cell>
        </row>
        <row r="1008">
          <cell r="B1008" t="str">
            <v>21021219</v>
          </cell>
          <cell r="C1008" t="str">
            <v>Lê Anh Nhật</v>
          </cell>
          <cell r="D1008">
            <v>37850</v>
          </cell>
          <cell r="E1008">
            <v>87</v>
          </cell>
          <cell r="F1008">
            <v>92</v>
          </cell>
          <cell r="G1008">
            <v>87</v>
          </cell>
          <cell r="H1008">
            <v>87</v>
          </cell>
          <cell r="I1008" t="str">
            <v>Tốt</v>
          </cell>
          <cell r="J1008">
            <v>87</v>
          </cell>
        </row>
        <row r="1009">
          <cell r="B1009" t="str">
            <v>21020196</v>
          </cell>
          <cell r="C1009" t="str">
            <v>Lương Nhật Hào</v>
          </cell>
          <cell r="D1009">
            <v>37811</v>
          </cell>
          <cell r="E1009">
            <v>90</v>
          </cell>
          <cell r="F1009">
            <v>90</v>
          </cell>
          <cell r="G1009">
            <v>90</v>
          </cell>
          <cell r="H1009">
            <v>85</v>
          </cell>
          <cell r="I1009" t="str">
            <v>Tốt</v>
          </cell>
          <cell r="J1009">
            <v>85</v>
          </cell>
        </row>
        <row r="1010">
          <cell r="B1010" t="str">
            <v>21020222</v>
          </cell>
          <cell r="C1010" t="str">
            <v>Nguyễn Đức Nam</v>
          </cell>
          <cell r="D1010">
            <v>37823</v>
          </cell>
          <cell r="E1010">
            <v>90</v>
          </cell>
          <cell r="F1010">
            <v>90</v>
          </cell>
          <cell r="G1010">
            <v>90</v>
          </cell>
          <cell r="H1010">
            <v>85</v>
          </cell>
          <cell r="I1010" t="str">
            <v>Tốt</v>
          </cell>
          <cell r="J1010">
            <v>85</v>
          </cell>
        </row>
        <row r="1011">
          <cell r="B1011" t="str">
            <v>21020629</v>
          </cell>
          <cell r="C1011" t="str">
            <v>Nguyễn Mạnh Hoàng</v>
          </cell>
          <cell r="D1011">
            <v>37819</v>
          </cell>
          <cell r="E1011">
            <v>70</v>
          </cell>
          <cell r="F1011">
            <v>70</v>
          </cell>
          <cell r="G1011">
            <v>70</v>
          </cell>
          <cell r="H1011">
            <v>75</v>
          </cell>
          <cell r="I1011" t="str">
            <v>Khá</v>
          </cell>
          <cell r="J1011">
            <v>75</v>
          </cell>
        </row>
        <row r="1012">
          <cell r="B1012" t="str">
            <v>21021511</v>
          </cell>
          <cell r="C1012" t="str">
            <v>Phạm Trung Kiên</v>
          </cell>
          <cell r="D1012">
            <v>37715</v>
          </cell>
          <cell r="E1012">
            <v>90</v>
          </cell>
          <cell r="F1012">
            <v>90</v>
          </cell>
          <cell r="G1012">
            <v>90</v>
          </cell>
          <cell r="H1012">
            <v>85</v>
          </cell>
          <cell r="I1012" t="str">
            <v>Tốt</v>
          </cell>
          <cell r="J1012">
            <v>85</v>
          </cell>
        </row>
        <row r="1013">
          <cell r="B1013" t="str">
            <v>21021539</v>
          </cell>
          <cell r="C1013" t="str">
            <v>Nguyễn Phúc Sơn</v>
          </cell>
          <cell r="D1013">
            <v>37730</v>
          </cell>
          <cell r="E1013">
            <v>90</v>
          </cell>
          <cell r="F1013">
            <v>90</v>
          </cell>
          <cell r="G1013">
            <v>90</v>
          </cell>
          <cell r="H1013">
            <v>85</v>
          </cell>
          <cell r="I1013" t="str">
            <v>Tốt</v>
          </cell>
          <cell r="J1013">
            <v>85</v>
          </cell>
        </row>
        <row r="1014">
          <cell r="B1014" t="str">
            <v>21021430</v>
          </cell>
          <cell r="C1014" t="str">
            <v>Nguyễn Đình Phương</v>
          </cell>
          <cell r="D1014">
            <v>37912</v>
          </cell>
          <cell r="E1014">
            <v>70</v>
          </cell>
          <cell r="F1014">
            <v>75</v>
          </cell>
          <cell r="G1014">
            <v>75</v>
          </cell>
          <cell r="H1014">
            <v>75</v>
          </cell>
          <cell r="I1014" t="str">
            <v>Khá</v>
          </cell>
          <cell r="J1014">
            <v>75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2C10E-7D85-473F-B17A-C019CE273C74}">
  <dimension ref="A1:P612"/>
  <sheetViews>
    <sheetView tabSelected="1" topLeftCell="A592" workbookViewId="0">
      <selection activeCell="O9" sqref="O9:O610"/>
    </sheetView>
  </sheetViews>
  <sheetFormatPr defaultColWidth="17.5" defaultRowHeight="14.25" x14ac:dyDescent="0.2"/>
  <cols>
    <col min="1" max="1" width="4.875" bestFit="1" customWidth="1"/>
    <col min="2" max="2" width="7.875" bestFit="1" customWidth="1"/>
    <col min="3" max="3" width="19.5" bestFit="1" customWidth="1"/>
    <col min="4" max="4" width="8.875" bestFit="1" customWidth="1"/>
    <col min="5" max="5" width="30.75" bestFit="1" customWidth="1"/>
    <col min="6" max="6" width="16.625" bestFit="1" customWidth="1"/>
    <col min="7" max="7" width="7" bestFit="1" customWidth="1"/>
    <col min="8" max="8" width="7.25" bestFit="1" customWidth="1"/>
    <col min="9" max="14" width="7" bestFit="1" customWidth="1"/>
    <col min="15" max="15" width="10.125" bestFit="1" customWidth="1"/>
    <col min="16" max="16" width="8.875" bestFit="1" customWidth="1"/>
  </cols>
  <sheetData>
    <row r="1" spans="1:16" s="20" customFormat="1" ht="15.75" x14ac:dyDescent="0.25">
      <c r="A1" s="79" t="s">
        <v>2092</v>
      </c>
      <c r="B1" s="79"/>
      <c r="C1" s="79"/>
      <c r="D1" s="19"/>
      <c r="E1" s="19"/>
      <c r="F1" s="19"/>
      <c r="G1" s="80" t="s">
        <v>2093</v>
      </c>
      <c r="H1" s="80"/>
      <c r="I1" s="80"/>
      <c r="J1" s="80"/>
      <c r="K1" s="80"/>
      <c r="L1" s="80"/>
      <c r="M1" s="80"/>
      <c r="N1" s="80"/>
      <c r="O1" s="80"/>
      <c r="P1" s="80"/>
    </row>
    <row r="2" spans="1:16" s="20" customFormat="1" ht="15.75" customHeight="1" x14ac:dyDescent="0.25">
      <c r="A2" s="80" t="s">
        <v>2094</v>
      </c>
      <c r="B2" s="80"/>
      <c r="C2" s="80"/>
      <c r="D2" s="19"/>
      <c r="E2" s="19"/>
      <c r="F2" s="19"/>
      <c r="G2" s="80" t="s">
        <v>2095</v>
      </c>
      <c r="H2" s="80"/>
      <c r="I2" s="80"/>
      <c r="J2" s="80"/>
      <c r="K2" s="80"/>
      <c r="L2" s="80"/>
      <c r="M2" s="80"/>
      <c r="N2" s="80"/>
      <c r="O2" s="80"/>
      <c r="P2" s="80"/>
    </row>
    <row r="5" spans="1:16" ht="57" customHeight="1" x14ac:dyDescent="0.3">
      <c r="A5" s="78" t="s">
        <v>2172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</row>
    <row r="8" spans="1:16" s="15" customFormat="1" ht="15" x14ac:dyDescent="0.25">
      <c r="A8" s="11" t="s">
        <v>0</v>
      </c>
      <c r="B8" s="11" t="s">
        <v>1</v>
      </c>
      <c r="C8" s="11" t="s">
        <v>2</v>
      </c>
      <c r="D8" s="11" t="s">
        <v>3</v>
      </c>
      <c r="E8" s="11" t="s">
        <v>8</v>
      </c>
      <c r="F8" s="17" t="s">
        <v>9</v>
      </c>
      <c r="G8" s="12" t="s">
        <v>10</v>
      </c>
      <c r="H8" s="12" t="s">
        <v>11</v>
      </c>
      <c r="I8" s="12" t="s">
        <v>12</v>
      </c>
      <c r="J8" s="12" t="s">
        <v>13</v>
      </c>
      <c r="K8" s="13" t="s">
        <v>14</v>
      </c>
      <c r="L8" s="12" t="s">
        <v>15</v>
      </c>
      <c r="M8" s="14" t="s">
        <v>1743</v>
      </c>
      <c r="N8" s="14" t="s">
        <v>1742</v>
      </c>
      <c r="O8" s="12" t="s">
        <v>16</v>
      </c>
      <c r="P8" s="12" t="s">
        <v>1885</v>
      </c>
    </row>
    <row r="9" spans="1:16" ht="15.75" x14ac:dyDescent="0.2">
      <c r="A9" s="1">
        <v>1</v>
      </c>
      <c r="B9" s="74" t="s">
        <v>2175</v>
      </c>
      <c r="C9" s="3" t="s">
        <v>2168</v>
      </c>
      <c r="D9" s="4">
        <v>37912</v>
      </c>
      <c r="E9" s="3" t="s">
        <v>2169</v>
      </c>
      <c r="F9" s="3" t="s">
        <v>2170</v>
      </c>
      <c r="G9" s="6">
        <v>86</v>
      </c>
      <c r="H9" s="6">
        <v>80</v>
      </c>
      <c r="I9" s="6">
        <v>82</v>
      </c>
      <c r="J9" s="6">
        <v>80</v>
      </c>
      <c r="K9" s="6">
        <v>90</v>
      </c>
      <c r="L9" s="6">
        <v>80</v>
      </c>
      <c r="M9" s="6">
        <v>90</v>
      </c>
      <c r="N9" s="6">
        <v>75</v>
      </c>
      <c r="O9" s="8">
        <f>AVERAGE(G9:N9)</f>
        <v>82.875</v>
      </c>
      <c r="P9" s="16" t="s">
        <v>1886</v>
      </c>
    </row>
    <row r="10" spans="1:16" ht="15.75" x14ac:dyDescent="0.2">
      <c r="A10" s="1">
        <v>2</v>
      </c>
      <c r="B10" s="2" t="s">
        <v>4</v>
      </c>
      <c r="C10" s="3" t="s">
        <v>5</v>
      </c>
      <c r="D10" s="4">
        <v>37749</v>
      </c>
      <c r="E10" s="3" t="s">
        <v>17</v>
      </c>
      <c r="F10" s="3" t="s">
        <v>18</v>
      </c>
      <c r="G10" s="6">
        <v>94</v>
      </c>
      <c r="H10" s="6">
        <v>86</v>
      </c>
      <c r="I10" s="6">
        <v>90</v>
      </c>
      <c r="J10" s="6">
        <v>90</v>
      </c>
      <c r="K10" s="6">
        <v>90</v>
      </c>
      <c r="L10" s="6">
        <v>90</v>
      </c>
      <c r="M10" s="6">
        <v>90</v>
      </c>
      <c r="N10" s="6">
        <v>90</v>
      </c>
      <c r="O10" s="8">
        <f>AVERAGE(G10:N10)</f>
        <v>90</v>
      </c>
      <c r="P10" s="16" t="s">
        <v>1886</v>
      </c>
    </row>
    <row r="11" spans="1:16" ht="15.75" x14ac:dyDescent="0.2">
      <c r="A11" s="1">
        <v>3</v>
      </c>
      <c r="B11" s="2" t="s">
        <v>44</v>
      </c>
      <c r="C11" s="3" t="s">
        <v>43</v>
      </c>
      <c r="D11" s="4">
        <v>37982</v>
      </c>
      <c r="E11" s="3" t="s">
        <v>17</v>
      </c>
      <c r="F11" s="3" t="s">
        <v>18</v>
      </c>
      <c r="G11" s="6">
        <v>80</v>
      </c>
      <c r="H11" s="6">
        <v>90</v>
      </c>
      <c r="I11" s="6">
        <v>92</v>
      </c>
      <c r="J11" s="6">
        <v>92</v>
      </c>
      <c r="K11" s="6">
        <v>90</v>
      </c>
      <c r="L11" s="6">
        <v>92</v>
      </c>
      <c r="M11" s="6">
        <v>90</v>
      </c>
      <c r="N11" s="6">
        <v>90</v>
      </c>
      <c r="O11" s="8">
        <f t="shared" ref="O11:O74" si="0">AVERAGE(G11:N11)</f>
        <v>89.5</v>
      </c>
      <c r="P11" s="16" t="s">
        <v>1886</v>
      </c>
    </row>
    <row r="12" spans="1:16" ht="15.75" x14ac:dyDescent="0.2">
      <c r="A12" s="1">
        <v>4</v>
      </c>
      <c r="B12" s="2" t="s">
        <v>319</v>
      </c>
      <c r="C12" s="3" t="s">
        <v>320</v>
      </c>
      <c r="D12" s="4">
        <v>37887</v>
      </c>
      <c r="E12" s="3" t="s">
        <v>17</v>
      </c>
      <c r="F12" s="3" t="s">
        <v>18</v>
      </c>
      <c r="G12" s="6">
        <v>80</v>
      </c>
      <c r="H12" s="6">
        <v>80</v>
      </c>
      <c r="I12" s="6">
        <v>72.5</v>
      </c>
      <c r="J12" s="6">
        <v>90</v>
      </c>
      <c r="K12" s="6">
        <v>90</v>
      </c>
      <c r="L12" s="6">
        <v>90</v>
      </c>
      <c r="M12" s="6">
        <v>90</v>
      </c>
      <c r="N12" s="6">
        <v>90</v>
      </c>
      <c r="O12" s="8">
        <f t="shared" si="0"/>
        <v>85.3125</v>
      </c>
      <c r="P12" s="16" t="s">
        <v>1887</v>
      </c>
    </row>
    <row r="13" spans="1:16" ht="15.75" x14ac:dyDescent="0.2">
      <c r="A13" s="1">
        <v>5</v>
      </c>
      <c r="B13" s="2" t="s">
        <v>387</v>
      </c>
      <c r="C13" s="3" t="s">
        <v>388</v>
      </c>
      <c r="D13" s="4">
        <v>37922</v>
      </c>
      <c r="E13" s="3" t="s">
        <v>17</v>
      </c>
      <c r="F13" s="3" t="s">
        <v>18</v>
      </c>
      <c r="G13" s="6">
        <v>85</v>
      </c>
      <c r="H13" s="6">
        <v>80</v>
      </c>
      <c r="I13" s="6">
        <v>75</v>
      </c>
      <c r="J13" s="6">
        <v>77</v>
      </c>
      <c r="K13" s="6">
        <v>80</v>
      </c>
      <c r="L13" s="6">
        <v>90</v>
      </c>
      <c r="M13" s="6">
        <v>90</v>
      </c>
      <c r="N13" s="6">
        <v>85</v>
      </c>
      <c r="O13" s="8">
        <f t="shared" si="0"/>
        <v>82.75</v>
      </c>
      <c r="P13" s="16" t="s">
        <v>1887</v>
      </c>
    </row>
    <row r="14" spans="1:16" ht="15.75" x14ac:dyDescent="0.2">
      <c r="A14" s="1">
        <v>6</v>
      </c>
      <c r="B14" s="2" t="s">
        <v>443</v>
      </c>
      <c r="C14" s="3" t="s">
        <v>444</v>
      </c>
      <c r="D14" s="4">
        <v>37918</v>
      </c>
      <c r="E14" s="3" t="s">
        <v>17</v>
      </c>
      <c r="F14" s="3" t="s">
        <v>18</v>
      </c>
      <c r="G14" s="6">
        <v>75</v>
      </c>
      <c r="H14" s="6">
        <v>90</v>
      </c>
      <c r="I14" s="6">
        <v>90</v>
      </c>
      <c r="J14" s="6">
        <v>90</v>
      </c>
      <c r="K14" s="6">
        <v>85</v>
      </c>
      <c r="L14" s="6">
        <v>90</v>
      </c>
      <c r="M14" s="6">
        <v>90</v>
      </c>
      <c r="N14" s="6">
        <v>0</v>
      </c>
      <c r="O14" s="8">
        <f t="shared" si="0"/>
        <v>76.25</v>
      </c>
      <c r="P14" s="16" t="s">
        <v>1888</v>
      </c>
    </row>
    <row r="15" spans="1:16" ht="15.75" x14ac:dyDescent="0.2">
      <c r="A15" s="1">
        <v>7</v>
      </c>
      <c r="B15" s="2" t="s">
        <v>686</v>
      </c>
      <c r="C15" s="3" t="s">
        <v>684</v>
      </c>
      <c r="D15" s="4">
        <v>37985</v>
      </c>
      <c r="E15" s="3" t="s">
        <v>17</v>
      </c>
      <c r="F15" s="3" t="s">
        <v>18</v>
      </c>
      <c r="G15" s="6">
        <v>70</v>
      </c>
      <c r="H15" s="6">
        <v>80</v>
      </c>
      <c r="I15" s="6">
        <v>80</v>
      </c>
      <c r="J15" s="6">
        <v>80</v>
      </c>
      <c r="K15" s="6">
        <v>80</v>
      </c>
      <c r="L15" s="6">
        <v>90</v>
      </c>
      <c r="M15" s="6">
        <v>85</v>
      </c>
      <c r="N15" s="6">
        <v>90</v>
      </c>
      <c r="O15" s="8">
        <f t="shared" si="0"/>
        <v>81.875</v>
      </c>
      <c r="P15" s="16" t="s">
        <v>1887</v>
      </c>
    </row>
    <row r="16" spans="1:16" ht="15.75" x14ac:dyDescent="0.2">
      <c r="A16" s="1">
        <v>8</v>
      </c>
      <c r="B16" s="2" t="s">
        <v>690</v>
      </c>
      <c r="C16" s="3" t="s">
        <v>689</v>
      </c>
      <c r="D16" s="4">
        <v>37641</v>
      </c>
      <c r="E16" s="3" t="s">
        <v>17</v>
      </c>
      <c r="F16" s="3" t="s">
        <v>18</v>
      </c>
      <c r="G16" s="6">
        <v>80</v>
      </c>
      <c r="H16" s="6">
        <v>90</v>
      </c>
      <c r="I16" s="6">
        <v>90</v>
      </c>
      <c r="J16" s="6">
        <v>90</v>
      </c>
      <c r="K16" s="6">
        <v>90</v>
      </c>
      <c r="L16" s="6">
        <v>90</v>
      </c>
      <c r="M16" s="6">
        <v>90</v>
      </c>
      <c r="N16" s="6">
        <v>90</v>
      </c>
      <c r="O16" s="8">
        <f t="shared" si="0"/>
        <v>88.75</v>
      </c>
      <c r="P16" s="16" t="s">
        <v>1887</v>
      </c>
    </row>
    <row r="17" spans="1:16" ht="15.75" x14ac:dyDescent="0.2">
      <c r="A17" s="1">
        <v>9</v>
      </c>
      <c r="B17" s="2" t="s">
        <v>744</v>
      </c>
      <c r="C17" s="3" t="s">
        <v>745</v>
      </c>
      <c r="D17" s="4">
        <v>37911</v>
      </c>
      <c r="E17" s="3" t="s">
        <v>17</v>
      </c>
      <c r="F17" s="3" t="s">
        <v>18</v>
      </c>
      <c r="G17" s="6">
        <v>80</v>
      </c>
      <c r="H17" s="6">
        <v>70</v>
      </c>
      <c r="I17" s="6">
        <v>90</v>
      </c>
      <c r="J17" s="6">
        <v>90</v>
      </c>
      <c r="K17" s="6">
        <v>90</v>
      </c>
      <c r="L17" s="6">
        <v>90</v>
      </c>
      <c r="M17" s="6">
        <v>90</v>
      </c>
      <c r="N17" s="6">
        <v>90</v>
      </c>
      <c r="O17" s="8">
        <f t="shared" si="0"/>
        <v>86.25</v>
      </c>
      <c r="P17" s="16" t="s">
        <v>1887</v>
      </c>
    </row>
    <row r="18" spans="1:16" ht="15.75" x14ac:dyDescent="0.2">
      <c r="A18" s="1">
        <v>10</v>
      </c>
      <c r="B18" s="2" t="s">
        <v>748</v>
      </c>
      <c r="C18" s="3" t="s">
        <v>747</v>
      </c>
      <c r="D18" s="4">
        <v>37764</v>
      </c>
      <c r="E18" s="3" t="s">
        <v>17</v>
      </c>
      <c r="F18" s="3" t="s">
        <v>18</v>
      </c>
      <c r="G18" s="6">
        <v>80</v>
      </c>
      <c r="H18" s="6">
        <v>77</v>
      </c>
      <c r="I18" s="6">
        <v>77</v>
      </c>
      <c r="J18" s="6">
        <v>77</v>
      </c>
      <c r="K18" s="6">
        <v>77</v>
      </c>
      <c r="L18" s="6">
        <v>80</v>
      </c>
      <c r="M18" s="6">
        <v>80</v>
      </c>
      <c r="N18" s="6">
        <v>90</v>
      </c>
      <c r="O18" s="8">
        <f t="shared" si="0"/>
        <v>79.75</v>
      </c>
      <c r="P18" s="16" t="s">
        <v>1887</v>
      </c>
    </row>
    <row r="19" spans="1:16" ht="15.75" x14ac:dyDescent="0.2">
      <c r="A19" s="1">
        <v>11</v>
      </c>
      <c r="B19" s="2" t="s">
        <v>908</v>
      </c>
      <c r="C19" s="3" t="s">
        <v>909</v>
      </c>
      <c r="D19" s="4">
        <v>37403</v>
      </c>
      <c r="E19" s="3" t="s">
        <v>17</v>
      </c>
      <c r="F19" s="3" t="s">
        <v>18</v>
      </c>
      <c r="G19" s="6">
        <v>80</v>
      </c>
      <c r="H19" s="6">
        <v>0</v>
      </c>
      <c r="I19" s="6">
        <v>70</v>
      </c>
      <c r="J19" s="6">
        <v>85</v>
      </c>
      <c r="K19" s="6">
        <v>80</v>
      </c>
      <c r="L19" s="6">
        <v>80</v>
      </c>
      <c r="M19" s="6">
        <v>90</v>
      </c>
      <c r="N19" s="6">
        <v>85</v>
      </c>
      <c r="O19" s="8">
        <f t="shared" si="0"/>
        <v>71.25</v>
      </c>
      <c r="P19" s="16" t="s">
        <v>1888</v>
      </c>
    </row>
    <row r="20" spans="1:16" ht="15.75" x14ac:dyDescent="0.2">
      <c r="A20" s="1">
        <v>12</v>
      </c>
      <c r="B20" s="2" t="s">
        <v>939</v>
      </c>
      <c r="C20" s="3" t="s">
        <v>940</v>
      </c>
      <c r="D20" s="4">
        <v>37794</v>
      </c>
      <c r="E20" s="3" t="s">
        <v>17</v>
      </c>
      <c r="F20" s="3" t="s">
        <v>18</v>
      </c>
      <c r="G20" s="6">
        <v>90</v>
      </c>
      <c r="H20" s="6">
        <v>80</v>
      </c>
      <c r="I20" s="6">
        <v>80</v>
      </c>
      <c r="J20" s="6">
        <v>80</v>
      </c>
      <c r="K20" s="6">
        <v>80</v>
      </c>
      <c r="L20" s="6">
        <v>80</v>
      </c>
      <c r="M20" s="6">
        <v>80</v>
      </c>
      <c r="N20" s="6">
        <v>90</v>
      </c>
      <c r="O20" s="8">
        <f t="shared" si="0"/>
        <v>82.5</v>
      </c>
      <c r="P20" s="16" t="s">
        <v>1887</v>
      </c>
    </row>
    <row r="21" spans="1:16" ht="15.75" x14ac:dyDescent="0.2">
      <c r="A21" s="1">
        <v>13</v>
      </c>
      <c r="B21" s="2" t="s">
        <v>975</v>
      </c>
      <c r="C21" s="3" t="s">
        <v>973</v>
      </c>
      <c r="D21" s="4">
        <v>37792</v>
      </c>
      <c r="E21" s="3" t="s">
        <v>17</v>
      </c>
      <c r="F21" s="3" t="s">
        <v>18</v>
      </c>
      <c r="G21" s="6">
        <v>77</v>
      </c>
      <c r="H21" s="6">
        <v>82</v>
      </c>
      <c r="I21" s="6">
        <v>80</v>
      </c>
      <c r="J21" s="6">
        <v>80</v>
      </c>
      <c r="K21" s="6">
        <v>90</v>
      </c>
      <c r="L21" s="6">
        <v>80</v>
      </c>
      <c r="M21" s="6">
        <v>90</v>
      </c>
      <c r="N21" s="6">
        <v>90</v>
      </c>
      <c r="O21" s="8">
        <f t="shared" si="0"/>
        <v>83.625</v>
      </c>
      <c r="P21" s="16" t="s">
        <v>1887</v>
      </c>
    </row>
    <row r="22" spans="1:16" ht="15.75" x14ac:dyDescent="0.2">
      <c r="A22" s="1">
        <v>14</v>
      </c>
      <c r="B22" s="2" t="s">
        <v>976</v>
      </c>
      <c r="C22" s="3" t="s">
        <v>973</v>
      </c>
      <c r="D22" s="4">
        <v>37813</v>
      </c>
      <c r="E22" s="3" t="s">
        <v>17</v>
      </c>
      <c r="F22" s="3" t="s">
        <v>18</v>
      </c>
      <c r="G22" s="6">
        <v>96</v>
      </c>
      <c r="H22" s="6">
        <v>0</v>
      </c>
      <c r="I22" s="6">
        <v>72</v>
      </c>
      <c r="J22" s="6">
        <v>80</v>
      </c>
      <c r="K22" s="6">
        <v>80</v>
      </c>
      <c r="L22" s="6">
        <v>78</v>
      </c>
      <c r="M22" s="6">
        <v>90</v>
      </c>
      <c r="N22" s="6">
        <v>80</v>
      </c>
      <c r="O22" s="8">
        <f t="shared" si="0"/>
        <v>72</v>
      </c>
      <c r="P22" s="16" t="s">
        <v>1888</v>
      </c>
    </row>
    <row r="23" spans="1:16" ht="15.75" x14ac:dyDescent="0.2">
      <c r="A23" s="1">
        <v>15</v>
      </c>
      <c r="B23" s="2" t="s">
        <v>999</v>
      </c>
      <c r="C23" s="3" t="s">
        <v>998</v>
      </c>
      <c r="D23" s="4">
        <v>37806</v>
      </c>
      <c r="E23" s="3" t="s">
        <v>17</v>
      </c>
      <c r="F23" s="3" t="s">
        <v>18</v>
      </c>
      <c r="G23" s="6">
        <v>87</v>
      </c>
      <c r="H23" s="6">
        <v>90</v>
      </c>
      <c r="I23" s="6">
        <v>80</v>
      </c>
      <c r="J23" s="6">
        <v>92</v>
      </c>
      <c r="K23" s="6">
        <v>90</v>
      </c>
      <c r="L23" s="6">
        <v>90</v>
      </c>
      <c r="M23" s="6">
        <v>80</v>
      </c>
      <c r="N23" s="6">
        <v>77</v>
      </c>
      <c r="O23" s="8">
        <f t="shared" si="0"/>
        <v>85.75</v>
      </c>
      <c r="P23" s="16" t="s">
        <v>1887</v>
      </c>
    </row>
    <row r="24" spans="1:16" ht="15.75" x14ac:dyDescent="0.2">
      <c r="A24" s="1">
        <v>16</v>
      </c>
      <c r="B24" s="2" t="s">
        <v>1044</v>
      </c>
      <c r="C24" s="3" t="s">
        <v>1045</v>
      </c>
      <c r="D24" s="4">
        <v>37973</v>
      </c>
      <c r="E24" s="3" t="s">
        <v>17</v>
      </c>
      <c r="F24" s="3" t="s">
        <v>18</v>
      </c>
      <c r="G24" s="6">
        <v>80</v>
      </c>
      <c r="H24" s="6">
        <v>80</v>
      </c>
      <c r="I24" s="6">
        <v>90</v>
      </c>
      <c r="J24" s="6">
        <v>90</v>
      </c>
      <c r="K24" s="6">
        <v>90</v>
      </c>
      <c r="L24" s="6">
        <v>90</v>
      </c>
      <c r="M24" s="6">
        <v>90</v>
      </c>
      <c r="N24" s="6">
        <v>90</v>
      </c>
      <c r="O24" s="8">
        <f t="shared" si="0"/>
        <v>87.5</v>
      </c>
      <c r="P24" s="16" t="s">
        <v>1887</v>
      </c>
    </row>
    <row r="25" spans="1:16" ht="15.75" x14ac:dyDescent="0.2">
      <c r="A25" s="1">
        <v>17</v>
      </c>
      <c r="B25" s="2" t="s">
        <v>1163</v>
      </c>
      <c r="C25" s="3" t="s">
        <v>1164</v>
      </c>
      <c r="D25" s="4">
        <v>37734</v>
      </c>
      <c r="E25" s="3" t="s">
        <v>17</v>
      </c>
      <c r="F25" s="3" t="s">
        <v>18</v>
      </c>
      <c r="G25" s="6">
        <v>80</v>
      </c>
      <c r="H25" s="6">
        <v>0</v>
      </c>
      <c r="I25" s="6">
        <v>90</v>
      </c>
      <c r="J25" s="6">
        <v>80</v>
      </c>
      <c r="K25" s="6">
        <v>80</v>
      </c>
      <c r="L25" s="6">
        <v>80</v>
      </c>
      <c r="M25" s="6">
        <v>90</v>
      </c>
      <c r="N25" s="6">
        <v>90</v>
      </c>
      <c r="O25" s="8">
        <f t="shared" si="0"/>
        <v>73.75</v>
      </c>
      <c r="P25" s="16" t="s">
        <v>1888</v>
      </c>
    </row>
    <row r="26" spans="1:16" ht="15.75" x14ac:dyDescent="0.2">
      <c r="A26" s="1">
        <v>18</v>
      </c>
      <c r="B26" s="2" t="s">
        <v>1269</v>
      </c>
      <c r="C26" s="3" t="s">
        <v>1270</v>
      </c>
      <c r="D26" s="4">
        <v>37985</v>
      </c>
      <c r="E26" s="3" t="s">
        <v>17</v>
      </c>
      <c r="F26" s="3" t="s">
        <v>18</v>
      </c>
      <c r="G26" s="6">
        <v>90</v>
      </c>
      <c r="H26" s="6">
        <v>90</v>
      </c>
      <c r="I26" s="6">
        <v>90</v>
      </c>
      <c r="J26" s="6">
        <v>90</v>
      </c>
      <c r="K26" s="6">
        <v>90</v>
      </c>
      <c r="L26" s="6">
        <v>90</v>
      </c>
      <c r="M26" s="6">
        <v>90</v>
      </c>
      <c r="N26" s="6">
        <v>90</v>
      </c>
      <c r="O26" s="8">
        <f t="shared" si="0"/>
        <v>90</v>
      </c>
      <c r="P26" s="16" t="s">
        <v>1886</v>
      </c>
    </row>
    <row r="27" spans="1:16" ht="15.75" x14ac:dyDescent="0.2">
      <c r="A27" s="1">
        <v>19</v>
      </c>
      <c r="B27" s="2" t="s">
        <v>1275</v>
      </c>
      <c r="C27" s="3" t="s">
        <v>1276</v>
      </c>
      <c r="D27" s="4">
        <v>37755</v>
      </c>
      <c r="E27" s="3" t="s">
        <v>17</v>
      </c>
      <c r="F27" s="3" t="s">
        <v>18</v>
      </c>
      <c r="G27" s="6">
        <v>80</v>
      </c>
      <c r="H27" s="6">
        <v>90</v>
      </c>
      <c r="I27" s="6">
        <v>90</v>
      </c>
      <c r="J27" s="6">
        <v>90</v>
      </c>
      <c r="K27" s="6">
        <v>90</v>
      </c>
      <c r="L27" s="6">
        <v>90</v>
      </c>
      <c r="M27" s="6">
        <v>90</v>
      </c>
      <c r="N27" s="6">
        <v>90</v>
      </c>
      <c r="O27" s="8">
        <f t="shared" si="0"/>
        <v>88.75</v>
      </c>
      <c r="P27" s="16" t="s">
        <v>1887</v>
      </c>
    </row>
    <row r="28" spans="1:16" ht="15.75" x14ac:dyDescent="0.2">
      <c r="A28" s="1">
        <v>20</v>
      </c>
      <c r="B28" s="2" t="s">
        <v>1306</v>
      </c>
      <c r="C28" s="3" t="s">
        <v>1307</v>
      </c>
      <c r="D28" s="4">
        <v>37866</v>
      </c>
      <c r="E28" s="3" t="s">
        <v>17</v>
      </c>
      <c r="F28" s="3" t="s">
        <v>18</v>
      </c>
      <c r="G28" s="6">
        <v>85</v>
      </c>
      <c r="H28" s="6">
        <v>90</v>
      </c>
      <c r="I28" s="6">
        <v>80</v>
      </c>
      <c r="J28" s="6">
        <v>80</v>
      </c>
      <c r="K28" s="6">
        <v>90</v>
      </c>
      <c r="L28" s="6">
        <v>90</v>
      </c>
      <c r="M28" s="6">
        <v>90</v>
      </c>
      <c r="N28" s="6">
        <v>90</v>
      </c>
      <c r="O28" s="8">
        <f t="shared" si="0"/>
        <v>86.875</v>
      </c>
      <c r="P28" s="16" t="s">
        <v>1887</v>
      </c>
    </row>
    <row r="29" spans="1:16" ht="15.75" x14ac:dyDescent="0.2">
      <c r="A29" s="1">
        <v>21</v>
      </c>
      <c r="B29" s="2" t="s">
        <v>1417</v>
      </c>
      <c r="C29" s="3" t="s">
        <v>1418</v>
      </c>
      <c r="D29" s="4">
        <v>37905</v>
      </c>
      <c r="E29" s="3" t="s">
        <v>17</v>
      </c>
      <c r="F29" s="3" t="s">
        <v>18</v>
      </c>
      <c r="G29" s="6">
        <v>70</v>
      </c>
      <c r="H29" s="6">
        <v>80</v>
      </c>
      <c r="I29" s="6">
        <v>77</v>
      </c>
      <c r="J29" s="6">
        <v>80</v>
      </c>
      <c r="K29" s="6">
        <v>80</v>
      </c>
      <c r="L29" s="6">
        <v>80</v>
      </c>
      <c r="M29" s="6">
        <v>90</v>
      </c>
      <c r="N29" s="6">
        <v>90</v>
      </c>
      <c r="O29" s="8">
        <f t="shared" si="0"/>
        <v>80.875</v>
      </c>
      <c r="P29" s="16" t="s">
        <v>1887</v>
      </c>
    </row>
    <row r="30" spans="1:16" ht="15.75" x14ac:dyDescent="0.2">
      <c r="A30" s="1">
        <v>22</v>
      </c>
      <c r="B30" s="2" t="s">
        <v>1483</v>
      </c>
      <c r="C30" s="3" t="s">
        <v>1484</v>
      </c>
      <c r="D30" s="4">
        <v>37927</v>
      </c>
      <c r="E30" s="3" t="s">
        <v>17</v>
      </c>
      <c r="F30" s="3" t="s">
        <v>18</v>
      </c>
      <c r="G30" s="6">
        <v>80</v>
      </c>
      <c r="H30" s="6">
        <v>0</v>
      </c>
      <c r="I30" s="6">
        <v>80</v>
      </c>
      <c r="J30" s="6">
        <v>80</v>
      </c>
      <c r="K30" s="6">
        <v>90</v>
      </c>
      <c r="L30" s="6">
        <v>90</v>
      </c>
      <c r="M30" s="6">
        <v>90</v>
      </c>
      <c r="N30" s="6">
        <v>90</v>
      </c>
      <c r="O30" s="8">
        <f t="shared" si="0"/>
        <v>75</v>
      </c>
      <c r="P30" s="16" t="s">
        <v>1888</v>
      </c>
    </row>
    <row r="31" spans="1:16" ht="15.75" x14ac:dyDescent="0.2">
      <c r="A31" s="1">
        <v>23</v>
      </c>
      <c r="B31" s="2" t="s">
        <v>1595</v>
      </c>
      <c r="C31" s="3" t="s">
        <v>1596</v>
      </c>
      <c r="D31" s="4">
        <v>37861</v>
      </c>
      <c r="E31" s="3" t="s">
        <v>17</v>
      </c>
      <c r="F31" s="3" t="s">
        <v>18</v>
      </c>
      <c r="G31" s="6">
        <v>90</v>
      </c>
      <c r="H31" s="6">
        <v>90</v>
      </c>
      <c r="I31" s="6">
        <v>90</v>
      </c>
      <c r="J31" s="6">
        <v>90</v>
      </c>
      <c r="K31" s="6">
        <v>90</v>
      </c>
      <c r="L31" s="6">
        <v>90</v>
      </c>
      <c r="M31" s="6">
        <v>90</v>
      </c>
      <c r="N31" s="6">
        <v>90</v>
      </c>
      <c r="O31" s="8">
        <f t="shared" si="0"/>
        <v>90</v>
      </c>
      <c r="P31" s="16" t="s">
        <v>1886</v>
      </c>
    </row>
    <row r="32" spans="1:16" ht="15.75" x14ac:dyDescent="0.2">
      <c r="A32" s="1">
        <v>24</v>
      </c>
      <c r="B32" s="2" t="s">
        <v>1629</v>
      </c>
      <c r="C32" s="3" t="s">
        <v>1630</v>
      </c>
      <c r="D32" s="4">
        <v>37832</v>
      </c>
      <c r="E32" s="3" t="s">
        <v>17</v>
      </c>
      <c r="F32" s="3" t="s">
        <v>18</v>
      </c>
      <c r="G32" s="6">
        <v>90</v>
      </c>
      <c r="H32" s="6">
        <v>90</v>
      </c>
      <c r="I32" s="6">
        <v>90</v>
      </c>
      <c r="J32" s="6">
        <v>90</v>
      </c>
      <c r="K32" s="6">
        <v>90</v>
      </c>
      <c r="L32" s="6">
        <v>90</v>
      </c>
      <c r="M32" s="6">
        <v>90</v>
      </c>
      <c r="N32" s="6">
        <v>90</v>
      </c>
      <c r="O32" s="8">
        <f t="shared" si="0"/>
        <v>90</v>
      </c>
      <c r="P32" s="16" t="s">
        <v>1886</v>
      </c>
    </row>
    <row r="33" spans="1:16" ht="15.75" x14ac:dyDescent="0.2">
      <c r="A33" s="1">
        <v>25</v>
      </c>
      <c r="B33" s="2" t="s">
        <v>1673</v>
      </c>
      <c r="C33" s="3" t="s">
        <v>1674</v>
      </c>
      <c r="D33" s="4">
        <v>37824</v>
      </c>
      <c r="E33" s="3" t="s">
        <v>17</v>
      </c>
      <c r="F33" s="3" t="s">
        <v>18</v>
      </c>
      <c r="G33" s="6">
        <v>85</v>
      </c>
      <c r="H33" s="6">
        <v>80</v>
      </c>
      <c r="I33" s="6">
        <v>80</v>
      </c>
      <c r="J33" s="6">
        <v>80</v>
      </c>
      <c r="K33" s="6">
        <v>77</v>
      </c>
      <c r="L33" s="6">
        <v>80</v>
      </c>
      <c r="M33" s="6">
        <v>80</v>
      </c>
      <c r="N33" s="6">
        <v>85</v>
      </c>
      <c r="O33" s="8">
        <f t="shared" si="0"/>
        <v>80.875</v>
      </c>
      <c r="P33" s="16" t="s">
        <v>1887</v>
      </c>
    </row>
    <row r="34" spans="1:16" ht="15.75" x14ac:dyDescent="0.2">
      <c r="A34" s="1">
        <v>26</v>
      </c>
      <c r="B34" s="2" t="s">
        <v>23</v>
      </c>
      <c r="C34" s="3" t="s">
        <v>24</v>
      </c>
      <c r="D34" s="4">
        <v>37706</v>
      </c>
      <c r="E34" s="3" t="s">
        <v>17</v>
      </c>
      <c r="F34" s="3" t="s">
        <v>31</v>
      </c>
      <c r="G34" s="6">
        <v>80</v>
      </c>
      <c r="H34" s="6">
        <v>70</v>
      </c>
      <c r="I34" s="6">
        <v>70</v>
      </c>
      <c r="J34" s="6">
        <v>90</v>
      </c>
      <c r="K34" s="6">
        <v>80</v>
      </c>
      <c r="L34" s="6">
        <v>90</v>
      </c>
      <c r="M34" s="6">
        <v>80</v>
      </c>
      <c r="N34" s="6">
        <v>80</v>
      </c>
      <c r="O34" s="8">
        <f t="shared" si="0"/>
        <v>80</v>
      </c>
      <c r="P34" s="16" t="s">
        <v>1887</v>
      </c>
    </row>
    <row r="35" spans="1:16" ht="15.75" x14ac:dyDescent="0.2">
      <c r="A35" s="1">
        <v>27</v>
      </c>
      <c r="B35" s="2" t="s">
        <v>74</v>
      </c>
      <c r="C35" s="3" t="s">
        <v>75</v>
      </c>
      <c r="D35" s="4">
        <v>37945</v>
      </c>
      <c r="E35" s="3" t="s">
        <v>17</v>
      </c>
      <c r="F35" s="3" t="s">
        <v>31</v>
      </c>
      <c r="G35" s="6">
        <v>82</v>
      </c>
      <c r="H35" s="6">
        <v>90</v>
      </c>
      <c r="I35" s="6">
        <v>92</v>
      </c>
      <c r="J35" s="6">
        <v>90</v>
      </c>
      <c r="K35" s="6">
        <v>90</v>
      </c>
      <c r="L35" s="6">
        <v>90</v>
      </c>
      <c r="M35" s="6">
        <v>90</v>
      </c>
      <c r="N35" s="6">
        <v>90</v>
      </c>
      <c r="O35" s="8">
        <f t="shared" si="0"/>
        <v>89.25</v>
      </c>
      <c r="P35" s="16" t="s">
        <v>1887</v>
      </c>
    </row>
    <row r="36" spans="1:16" ht="15.75" x14ac:dyDescent="0.2">
      <c r="A36" s="1">
        <v>28</v>
      </c>
      <c r="B36" s="2" t="s">
        <v>101</v>
      </c>
      <c r="C36" s="3" t="s">
        <v>102</v>
      </c>
      <c r="D36" s="4">
        <v>37828</v>
      </c>
      <c r="E36" s="3" t="s">
        <v>17</v>
      </c>
      <c r="F36" s="3" t="s">
        <v>31</v>
      </c>
      <c r="G36" s="6">
        <v>80</v>
      </c>
      <c r="H36" s="6">
        <v>80</v>
      </c>
      <c r="I36" s="6">
        <v>70</v>
      </c>
      <c r="J36" s="6">
        <v>90</v>
      </c>
      <c r="K36" s="6">
        <v>80</v>
      </c>
      <c r="L36" s="6">
        <v>90</v>
      </c>
      <c r="M36" s="6">
        <v>90</v>
      </c>
      <c r="N36" s="6">
        <v>90</v>
      </c>
      <c r="O36" s="8">
        <f t="shared" si="0"/>
        <v>83.75</v>
      </c>
      <c r="P36" s="16" t="s">
        <v>1887</v>
      </c>
    </row>
    <row r="37" spans="1:16" ht="15.75" x14ac:dyDescent="0.2">
      <c r="A37" s="1">
        <v>29</v>
      </c>
      <c r="B37" s="2" t="s">
        <v>126</v>
      </c>
      <c r="C37" s="3" t="s">
        <v>127</v>
      </c>
      <c r="D37" s="4">
        <v>37933</v>
      </c>
      <c r="E37" s="3" t="s">
        <v>17</v>
      </c>
      <c r="F37" s="3" t="s">
        <v>31</v>
      </c>
      <c r="G37" s="6">
        <v>80</v>
      </c>
      <c r="H37" s="6">
        <v>80</v>
      </c>
      <c r="I37" s="6">
        <v>80</v>
      </c>
      <c r="J37" s="6">
        <v>80</v>
      </c>
      <c r="K37" s="6">
        <v>70</v>
      </c>
      <c r="L37" s="6">
        <v>90</v>
      </c>
      <c r="M37" s="6">
        <v>80</v>
      </c>
      <c r="N37" s="6">
        <v>0</v>
      </c>
      <c r="O37" s="8">
        <f t="shared" si="0"/>
        <v>70</v>
      </c>
      <c r="P37" s="16" t="s">
        <v>1888</v>
      </c>
    </row>
    <row r="38" spans="1:16" ht="15.75" x14ac:dyDescent="0.2">
      <c r="A38" s="1">
        <v>30</v>
      </c>
      <c r="B38" s="2" t="s">
        <v>250</v>
      </c>
      <c r="C38" s="3" t="s">
        <v>251</v>
      </c>
      <c r="D38" s="4">
        <v>37825</v>
      </c>
      <c r="E38" s="3" t="s">
        <v>17</v>
      </c>
      <c r="F38" s="3" t="s">
        <v>31</v>
      </c>
      <c r="G38" s="6">
        <v>90</v>
      </c>
      <c r="H38" s="6">
        <v>90</v>
      </c>
      <c r="I38" s="6">
        <v>90</v>
      </c>
      <c r="J38" s="6">
        <v>90</v>
      </c>
      <c r="K38" s="6">
        <v>90</v>
      </c>
      <c r="L38" s="6">
        <v>90</v>
      </c>
      <c r="M38" s="6">
        <v>80</v>
      </c>
      <c r="N38" s="6">
        <v>90</v>
      </c>
      <c r="O38" s="8">
        <f t="shared" si="0"/>
        <v>88.75</v>
      </c>
      <c r="P38" s="16" t="s">
        <v>1887</v>
      </c>
    </row>
    <row r="39" spans="1:16" ht="15.75" x14ac:dyDescent="0.2">
      <c r="A39" s="1">
        <v>31</v>
      </c>
      <c r="B39" s="2" t="s">
        <v>385</v>
      </c>
      <c r="C39" s="3" t="s">
        <v>386</v>
      </c>
      <c r="D39" s="4">
        <v>37915</v>
      </c>
      <c r="E39" s="3" t="s">
        <v>17</v>
      </c>
      <c r="F39" s="3" t="s">
        <v>31</v>
      </c>
      <c r="G39" s="6">
        <v>90</v>
      </c>
      <c r="H39" s="6">
        <v>90</v>
      </c>
      <c r="I39" s="6">
        <v>90</v>
      </c>
      <c r="J39" s="6">
        <v>90</v>
      </c>
      <c r="K39" s="6">
        <v>90</v>
      </c>
      <c r="L39" s="6">
        <v>90</v>
      </c>
      <c r="M39" s="6">
        <v>80</v>
      </c>
      <c r="N39" s="6">
        <v>96</v>
      </c>
      <c r="O39" s="8">
        <f t="shared" si="0"/>
        <v>89.5</v>
      </c>
      <c r="P39" s="16" t="s">
        <v>1886</v>
      </c>
    </row>
    <row r="40" spans="1:16" ht="15.75" x14ac:dyDescent="0.2">
      <c r="A40" s="1">
        <v>32</v>
      </c>
      <c r="B40" s="2" t="s">
        <v>418</v>
      </c>
      <c r="C40" s="3" t="s">
        <v>419</v>
      </c>
      <c r="D40" s="4">
        <v>37983</v>
      </c>
      <c r="E40" s="3" t="s">
        <v>17</v>
      </c>
      <c r="F40" s="3" t="s">
        <v>31</v>
      </c>
      <c r="G40" s="6">
        <v>80</v>
      </c>
      <c r="H40" s="6">
        <v>90</v>
      </c>
      <c r="I40" s="6">
        <v>90</v>
      </c>
      <c r="J40" s="6">
        <v>90</v>
      </c>
      <c r="K40" s="6">
        <v>90</v>
      </c>
      <c r="L40" s="6">
        <v>80</v>
      </c>
      <c r="M40" s="6">
        <v>90</v>
      </c>
      <c r="N40" s="6">
        <v>90</v>
      </c>
      <c r="O40" s="8">
        <f t="shared" si="0"/>
        <v>87.5</v>
      </c>
      <c r="P40" s="16" t="s">
        <v>1887</v>
      </c>
    </row>
    <row r="41" spans="1:16" ht="15.75" x14ac:dyDescent="0.2">
      <c r="A41" s="1">
        <v>33</v>
      </c>
      <c r="B41" s="2" t="s">
        <v>437</v>
      </c>
      <c r="C41" s="3" t="s">
        <v>438</v>
      </c>
      <c r="D41" s="4">
        <v>37941</v>
      </c>
      <c r="E41" s="3" t="s">
        <v>17</v>
      </c>
      <c r="F41" s="3" t="s">
        <v>31</v>
      </c>
      <c r="G41" s="6">
        <v>90</v>
      </c>
      <c r="H41" s="6">
        <v>77</v>
      </c>
      <c r="I41" s="6">
        <v>70</v>
      </c>
      <c r="J41" s="6">
        <v>80</v>
      </c>
      <c r="K41" s="6">
        <v>80</v>
      </c>
      <c r="L41" s="6">
        <v>80</v>
      </c>
      <c r="M41" s="6">
        <v>90</v>
      </c>
      <c r="N41" s="6">
        <v>90</v>
      </c>
      <c r="O41" s="8">
        <f t="shared" si="0"/>
        <v>82.125</v>
      </c>
      <c r="P41" s="16" t="s">
        <v>1887</v>
      </c>
    </row>
    <row r="42" spans="1:16" ht="15.75" x14ac:dyDescent="0.2">
      <c r="A42" s="1">
        <v>34</v>
      </c>
      <c r="B42" s="2" t="s">
        <v>587</v>
      </c>
      <c r="C42" s="3" t="s">
        <v>588</v>
      </c>
      <c r="D42" s="4">
        <v>37866</v>
      </c>
      <c r="E42" s="3" t="s">
        <v>17</v>
      </c>
      <c r="F42" s="3" t="s">
        <v>31</v>
      </c>
      <c r="G42" s="6">
        <v>90</v>
      </c>
      <c r="H42" s="6">
        <v>90</v>
      </c>
      <c r="I42" s="6">
        <v>92</v>
      </c>
      <c r="J42" s="6">
        <v>90</v>
      </c>
      <c r="K42" s="6">
        <v>90</v>
      </c>
      <c r="L42" s="6">
        <v>90</v>
      </c>
      <c r="M42" s="6">
        <v>80</v>
      </c>
      <c r="N42" s="6">
        <v>85</v>
      </c>
      <c r="O42" s="8">
        <f t="shared" si="0"/>
        <v>88.375</v>
      </c>
      <c r="P42" s="16" t="s">
        <v>1887</v>
      </c>
    </row>
    <row r="43" spans="1:16" ht="15.75" x14ac:dyDescent="0.2">
      <c r="A43" s="1">
        <v>35</v>
      </c>
      <c r="B43" s="2" t="s">
        <v>603</v>
      </c>
      <c r="C43" s="3" t="s">
        <v>604</v>
      </c>
      <c r="D43" s="4">
        <v>37798</v>
      </c>
      <c r="E43" s="3" t="s">
        <v>17</v>
      </c>
      <c r="F43" s="3" t="s">
        <v>31</v>
      </c>
      <c r="G43" s="6">
        <v>80</v>
      </c>
      <c r="H43" s="6">
        <v>77</v>
      </c>
      <c r="I43" s="6">
        <v>70</v>
      </c>
      <c r="J43" s="6">
        <v>77</v>
      </c>
      <c r="K43" s="6">
        <v>82</v>
      </c>
      <c r="L43" s="6">
        <v>80</v>
      </c>
      <c r="M43" s="6">
        <v>80</v>
      </c>
      <c r="N43" s="6">
        <v>85</v>
      </c>
      <c r="O43" s="8">
        <f t="shared" si="0"/>
        <v>78.875</v>
      </c>
      <c r="P43" s="16" t="s">
        <v>1888</v>
      </c>
    </row>
    <row r="44" spans="1:16" ht="15.75" x14ac:dyDescent="0.2">
      <c r="A44" s="1">
        <v>36</v>
      </c>
      <c r="B44" s="2" t="s">
        <v>660</v>
      </c>
      <c r="C44" s="3" t="s">
        <v>659</v>
      </c>
      <c r="D44" s="4">
        <v>37841</v>
      </c>
      <c r="E44" s="3" t="s">
        <v>17</v>
      </c>
      <c r="F44" s="3" t="s">
        <v>31</v>
      </c>
      <c r="G44" s="6">
        <v>90</v>
      </c>
      <c r="H44" s="6">
        <v>85</v>
      </c>
      <c r="I44" s="6">
        <v>90</v>
      </c>
      <c r="J44" s="6">
        <v>90</v>
      </c>
      <c r="K44" s="6">
        <v>90</v>
      </c>
      <c r="L44" s="6">
        <v>90</v>
      </c>
      <c r="M44" s="6">
        <v>90</v>
      </c>
      <c r="N44" s="6">
        <v>85</v>
      </c>
      <c r="O44" s="8">
        <f t="shared" si="0"/>
        <v>88.75</v>
      </c>
      <c r="P44" s="16" t="s">
        <v>1887</v>
      </c>
    </row>
    <row r="45" spans="1:16" ht="15.75" x14ac:dyDescent="0.2">
      <c r="A45" s="1">
        <v>37</v>
      </c>
      <c r="B45" s="2" t="s">
        <v>709</v>
      </c>
      <c r="C45" s="3" t="s">
        <v>708</v>
      </c>
      <c r="D45" s="4">
        <v>37926</v>
      </c>
      <c r="E45" s="3" t="s">
        <v>17</v>
      </c>
      <c r="F45" s="3" t="s">
        <v>31</v>
      </c>
      <c r="G45" s="6">
        <v>90</v>
      </c>
      <c r="H45" s="6">
        <v>90</v>
      </c>
      <c r="I45" s="6">
        <v>80</v>
      </c>
      <c r="J45" s="6">
        <v>83</v>
      </c>
      <c r="K45" s="6">
        <v>90</v>
      </c>
      <c r="L45" s="6">
        <v>90</v>
      </c>
      <c r="M45" s="6">
        <v>90</v>
      </c>
      <c r="N45" s="6">
        <v>90</v>
      </c>
      <c r="O45" s="8">
        <f t="shared" si="0"/>
        <v>87.875</v>
      </c>
      <c r="P45" s="16" t="s">
        <v>1887</v>
      </c>
    </row>
    <row r="46" spans="1:16" ht="15.75" x14ac:dyDescent="0.2">
      <c r="A46" s="1">
        <v>38</v>
      </c>
      <c r="B46" s="2" t="s">
        <v>757</v>
      </c>
      <c r="C46" s="3" t="s">
        <v>758</v>
      </c>
      <c r="D46" s="4">
        <v>37883</v>
      </c>
      <c r="E46" s="3" t="s">
        <v>17</v>
      </c>
      <c r="F46" s="3" t="s">
        <v>31</v>
      </c>
      <c r="G46" s="6">
        <v>80</v>
      </c>
      <c r="H46" s="6">
        <v>80</v>
      </c>
      <c r="I46" s="6">
        <v>80</v>
      </c>
      <c r="J46" s="6">
        <v>80</v>
      </c>
      <c r="K46" s="6">
        <v>80</v>
      </c>
      <c r="L46" s="6">
        <v>70</v>
      </c>
      <c r="M46" s="6">
        <v>90</v>
      </c>
      <c r="N46" s="6">
        <v>80</v>
      </c>
      <c r="O46" s="8">
        <f t="shared" si="0"/>
        <v>80</v>
      </c>
      <c r="P46" s="16" t="s">
        <v>1887</v>
      </c>
    </row>
    <row r="47" spans="1:16" ht="25.5" x14ac:dyDescent="0.2">
      <c r="A47" s="1">
        <v>39</v>
      </c>
      <c r="B47" s="2" t="s">
        <v>968</v>
      </c>
      <c r="C47" s="3" t="s">
        <v>969</v>
      </c>
      <c r="D47" s="4">
        <v>37683</v>
      </c>
      <c r="E47" s="3" t="s">
        <v>17</v>
      </c>
      <c r="F47" s="3" t="s">
        <v>31</v>
      </c>
      <c r="G47" s="6">
        <v>80</v>
      </c>
      <c r="H47" s="6">
        <v>80</v>
      </c>
      <c r="I47" s="6">
        <v>80</v>
      </c>
      <c r="J47" s="6">
        <v>80</v>
      </c>
      <c r="K47" s="6">
        <v>80</v>
      </c>
      <c r="L47" s="6">
        <v>80</v>
      </c>
      <c r="M47" s="6">
        <v>90</v>
      </c>
      <c r="N47" s="6">
        <v>90</v>
      </c>
      <c r="O47" s="8">
        <f t="shared" si="0"/>
        <v>82.5</v>
      </c>
      <c r="P47" s="16" t="s">
        <v>1887</v>
      </c>
    </row>
    <row r="48" spans="1:16" ht="15.75" x14ac:dyDescent="0.2">
      <c r="A48" s="1">
        <v>40</v>
      </c>
      <c r="B48" s="2" t="s">
        <v>987</v>
      </c>
      <c r="C48" s="3" t="s">
        <v>988</v>
      </c>
      <c r="D48" s="4">
        <v>37762</v>
      </c>
      <c r="E48" s="3" t="s">
        <v>17</v>
      </c>
      <c r="F48" s="3" t="s">
        <v>31</v>
      </c>
      <c r="G48" s="6">
        <v>80</v>
      </c>
      <c r="H48" s="6">
        <v>80</v>
      </c>
      <c r="I48" s="6">
        <v>86</v>
      </c>
      <c r="J48" s="6">
        <v>90</v>
      </c>
      <c r="K48" s="6">
        <v>80</v>
      </c>
      <c r="L48" s="6">
        <v>80</v>
      </c>
      <c r="M48" s="6">
        <v>85</v>
      </c>
      <c r="N48" s="6">
        <v>85</v>
      </c>
      <c r="O48" s="8">
        <f t="shared" si="0"/>
        <v>83.25</v>
      </c>
      <c r="P48" s="16" t="s">
        <v>1887</v>
      </c>
    </row>
    <row r="49" spans="1:16" ht="15.75" x14ac:dyDescent="0.2">
      <c r="A49" s="1">
        <v>41</v>
      </c>
      <c r="B49" s="2" t="s">
        <v>1038</v>
      </c>
      <c r="C49" s="3" t="s">
        <v>1039</v>
      </c>
      <c r="D49" s="4">
        <v>37935</v>
      </c>
      <c r="E49" s="3" t="s">
        <v>17</v>
      </c>
      <c r="F49" s="3" t="s">
        <v>31</v>
      </c>
      <c r="G49" s="6">
        <v>80</v>
      </c>
      <c r="H49" s="6">
        <v>77</v>
      </c>
      <c r="I49" s="6">
        <v>80</v>
      </c>
      <c r="J49" s="6">
        <v>80</v>
      </c>
      <c r="K49" s="6">
        <v>80</v>
      </c>
      <c r="L49" s="6">
        <v>80</v>
      </c>
      <c r="M49" s="6">
        <v>85</v>
      </c>
      <c r="N49" s="6">
        <v>85</v>
      </c>
      <c r="O49" s="8">
        <f t="shared" si="0"/>
        <v>80.875</v>
      </c>
      <c r="P49" s="16" t="s">
        <v>1887</v>
      </c>
    </row>
    <row r="50" spans="1:16" ht="15.75" x14ac:dyDescent="0.2">
      <c r="A50" s="1">
        <v>42</v>
      </c>
      <c r="B50" s="2" t="s">
        <v>1076</v>
      </c>
      <c r="C50" s="3" t="s">
        <v>1077</v>
      </c>
      <c r="D50" s="4">
        <v>37955</v>
      </c>
      <c r="E50" s="3" t="s">
        <v>17</v>
      </c>
      <c r="F50" s="3" t="s">
        <v>31</v>
      </c>
      <c r="G50" s="6">
        <v>90</v>
      </c>
      <c r="H50" s="6">
        <v>85</v>
      </c>
      <c r="I50" s="6">
        <v>90</v>
      </c>
      <c r="J50" s="6">
        <v>90</v>
      </c>
      <c r="K50" s="6">
        <v>90</v>
      </c>
      <c r="L50" s="6">
        <v>90</v>
      </c>
      <c r="M50" s="6">
        <v>90</v>
      </c>
      <c r="N50" s="6">
        <v>85</v>
      </c>
      <c r="O50" s="8">
        <f t="shared" si="0"/>
        <v>88.75</v>
      </c>
      <c r="P50" s="16" t="s">
        <v>1887</v>
      </c>
    </row>
    <row r="51" spans="1:16" ht="15.75" x14ac:dyDescent="0.2">
      <c r="A51" s="1">
        <v>43</v>
      </c>
      <c r="B51" s="2" t="s">
        <v>1106</v>
      </c>
      <c r="C51" s="3" t="s">
        <v>1107</v>
      </c>
      <c r="D51" s="4">
        <v>37823</v>
      </c>
      <c r="E51" s="3" t="s">
        <v>17</v>
      </c>
      <c r="F51" s="3" t="s">
        <v>31</v>
      </c>
      <c r="G51" s="6">
        <v>80</v>
      </c>
      <c r="H51" s="6">
        <v>90</v>
      </c>
      <c r="I51" s="6">
        <v>90</v>
      </c>
      <c r="J51" s="6">
        <v>90</v>
      </c>
      <c r="K51" s="6">
        <v>90</v>
      </c>
      <c r="L51" s="6">
        <v>90</v>
      </c>
      <c r="M51" s="6">
        <v>90</v>
      </c>
      <c r="N51" s="6">
        <v>85</v>
      </c>
      <c r="O51" s="8">
        <f t="shared" si="0"/>
        <v>88.125</v>
      </c>
      <c r="P51" s="16" t="s">
        <v>1887</v>
      </c>
    </row>
    <row r="52" spans="1:16" ht="15.75" x14ac:dyDescent="0.2">
      <c r="A52" s="1">
        <v>44</v>
      </c>
      <c r="B52" s="2" t="s">
        <v>1109</v>
      </c>
      <c r="C52" s="3" t="s">
        <v>1110</v>
      </c>
      <c r="D52" s="4">
        <v>37920</v>
      </c>
      <c r="E52" s="3" t="s">
        <v>17</v>
      </c>
      <c r="F52" s="3" t="s">
        <v>31</v>
      </c>
      <c r="G52" s="6">
        <v>80</v>
      </c>
      <c r="H52" s="6">
        <v>80</v>
      </c>
      <c r="I52" s="6">
        <v>70</v>
      </c>
      <c r="J52" s="6">
        <v>90</v>
      </c>
      <c r="K52" s="6">
        <v>80</v>
      </c>
      <c r="L52" s="6">
        <v>80</v>
      </c>
      <c r="M52" s="6">
        <v>90</v>
      </c>
      <c r="N52" s="6">
        <v>85</v>
      </c>
      <c r="O52" s="8">
        <f t="shared" si="0"/>
        <v>81.875</v>
      </c>
      <c r="P52" s="16" t="s">
        <v>1887</v>
      </c>
    </row>
    <row r="53" spans="1:16" ht="15.75" x14ac:dyDescent="0.2">
      <c r="A53" s="1">
        <v>45</v>
      </c>
      <c r="B53" s="2" t="s">
        <v>1209</v>
      </c>
      <c r="C53" s="3" t="s">
        <v>1210</v>
      </c>
      <c r="D53" s="4">
        <v>37849</v>
      </c>
      <c r="E53" s="3" t="s">
        <v>17</v>
      </c>
      <c r="F53" s="3" t="s">
        <v>31</v>
      </c>
      <c r="G53" s="6">
        <v>80</v>
      </c>
      <c r="H53" s="6">
        <v>80</v>
      </c>
      <c r="I53" s="6">
        <v>80</v>
      </c>
      <c r="J53" s="6">
        <v>80</v>
      </c>
      <c r="K53" s="6">
        <v>70</v>
      </c>
      <c r="L53" s="6">
        <v>80</v>
      </c>
      <c r="M53" s="6">
        <v>85</v>
      </c>
      <c r="N53" s="6">
        <v>80</v>
      </c>
      <c r="O53" s="8">
        <f t="shared" si="0"/>
        <v>79.375</v>
      </c>
      <c r="P53" s="16" t="s">
        <v>1888</v>
      </c>
    </row>
    <row r="54" spans="1:16" ht="15.75" x14ac:dyDescent="0.2">
      <c r="A54" s="1">
        <v>46</v>
      </c>
      <c r="B54" s="2" t="s">
        <v>1253</v>
      </c>
      <c r="C54" s="3" t="s">
        <v>1254</v>
      </c>
      <c r="D54" s="4">
        <v>37638</v>
      </c>
      <c r="E54" s="3" t="s">
        <v>17</v>
      </c>
      <c r="F54" s="3" t="s">
        <v>31</v>
      </c>
      <c r="G54" s="6">
        <v>80</v>
      </c>
      <c r="H54" s="6">
        <v>80</v>
      </c>
      <c r="I54" s="6">
        <v>90</v>
      </c>
      <c r="J54" s="6">
        <v>90</v>
      </c>
      <c r="K54" s="6">
        <v>90</v>
      </c>
      <c r="L54" s="6">
        <v>90</v>
      </c>
      <c r="M54" s="6">
        <v>90</v>
      </c>
      <c r="N54" s="6">
        <v>90</v>
      </c>
      <c r="O54" s="8">
        <f t="shared" si="0"/>
        <v>87.5</v>
      </c>
      <c r="P54" s="16" t="s">
        <v>1887</v>
      </c>
    </row>
    <row r="55" spans="1:16" ht="15.75" x14ac:dyDescent="0.2">
      <c r="A55" s="1">
        <v>47</v>
      </c>
      <c r="B55" s="2" t="s">
        <v>1332</v>
      </c>
      <c r="C55" s="3" t="s">
        <v>1333</v>
      </c>
      <c r="D55" s="4">
        <v>37946</v>
      </c>
      <c r="E55" s="3" t="s">
        <v>17</v>
      </c>
      <c r="F55" s="3" t="s">
        <v>31</v>
      </c>
      <c r="G55" s="6">
        <v>90</v>
      </c>
      <c r="H55" s="6">
        <v>80</v>
      </c>
      <c r="I55" s="6">
        <v>90</v>
      </c>
      <c r="J55" s="6">
        <v>80</v>
      </c>
      <c r="K55" s="6">
        <v>77</v>
      </c>
      <c r="L55" s="6">
        <v>80</v>
      </c>
      <c r="M55" s="6">
        <v>90</v>
      </c>
      <c r="N55" s="6">
        <v>90</v>
      </c>
      <c r="O55" s="8">
        <f t="shared" si="0"/>
        <v>84.625</v>
      </c>
      <c r="P55" s="16" t="s">
        <v>1887</v>
      </c>
    </row>
    <row r="56" spans="1:16" ht="15.75" x14ac:dyDescent="0.2">
      <c r="A56" s="1">
        <v>48</v>
      </c>
      <c r="B56" s="2" t="s">
        <v>1435</v>
      </c>
      <c r="C56" s="3" t="s">
        <v>1436</v>
      </c>
      <c r="D56" s="4">
        <v>37646</v>
      </c>
      <c r="E56" s="3" t="s">
        <v>17</v>
      </c>
      <c r="F56" s="3" t="s">
        <v>31</v>
      </c>
      <c r="G56" s="6">
        <v>82</v>
      </c>
      <c r="H56" s="6">
        <v>90</v>
      </c>
      <c r="I56" s="6">
        <v>80</v>
      </c>
      <c r="J56" s="6">
        <v>90</v>
      </c>
      <c r="K56" s="6">
        <v>94</v>
      </c>
      <c r="L56" s="6">
        <v>90</v>
      </c>
      <c r="M56" s="6">
        <v>92</v>
      </c>
      <c r="N56" s="6">
        <v>90</v>
      </c>
      <c r="O56" s="8">
        <f t="shared" si="0"/>
        <v>88.5</v>
      </c>
      <c r="P56" s="16" t="s">
        <v>1887</v>
      </c>
    </row>
    <row r="57" spans="1:16" ht="15.75" x14ac:dyDescent="0.2">
      <c r="A57" s="1">
        <v>49</v>
      </c>
      <c r="B57" s="2" t="s">
        <v>1459</v>
      </c>
      <c r="C57" s="3" t="s">
        <v>1460</v>
      </c>
      <c r="D57" s="4">
        <v>37665</v>
      </c>
      <c r="E57" s="3" t="s">
        <v>17</v>
      </c>
      <c r="F57" s="3" t="s">
        <v>31</v>
      </c>
      <c r="G57" s="6">
        <v>80</v>
      </c>
      <c r="H57" s="6">
        <v>80</v>
      </c>
      <c r="I57" s="6">
        <v>80</v>
      </c>
      <c r="J57" s="6">
        <v>80</v>
      </c>
      <c r="K57" s="6">
        <v>90</v>
      </c>
      <c r="L57" s="6">
        <v>90</v>
      </c>
      <c r="M57" s="6">
        <v>90</v>
      </c>
      <c r="N57" s="6">
        <v>80</v>
      </c>
      <c r="O57" s="8">
        <f t="shared" si="0"/>
        <v>83.75</v>
      </c>
      <c r="P57" s="16" t="s">
        <v>1887</v>
      </c>
    </row>
    <row r="58" spans="1:16" ht="15.75" x14ac:dyDescent="0.2">
      <c r="A58" s="1">
        <v>50</v>
      </c>
      <c r="B58" s="2" t="s">
        <v>1569</v>
      </c>
      <c r="C58" s="3" t="s">
        <v>1570</v>
      </c>
      <c r="D58" s="4">
        <v>37903</v>
      </c>
      <c r="E58" s="3" t="s">
        <v>17</v>
      </c>
      <c r="F58" s="3" t="s">
        <v>31</v>
      </c>
      <c r="G58" s="6">
        <v>90</v>
      </c>
      <c r="H58" s="6">
        <v>90</v>
      </c>
      <c r="I58" s="6">
        <v>90</v>
      </c>
      <c r="J58" s="6">
        <v>90</v>
      </c>
      <c r="K58" s="6">
        <v>90</v>
      </c>
      <c r="L58" s="6">
        <v>90</v>
      </c>
      <c r="M58" s="6">
        <v>90</v>
      </c>
      <c r="N58" s="6">
        <v>90</v>
      </c>
      <c r="O58" s="8">
        <f t="shared" si="0"/>
        <v>90</v>
      </c>
      <c r="P58" s="16" t="s">
        <v>1886</v>
      </c>
    </row>
    <row r="59" spans="1:16" ht="15.75" x14ac:dyDescent="0.2">
      <c r="A59" s="1">
        <v>51</v>
      </c>
      <c r="B59" s="2" t="s">
        <v>1627</v>
      </c>
      <c r="C59" s="3" t="s">
        <v>1628</v>
      </c>
      <c r="D59" s="4">
        <v>37730</v>
      </c>
      <c r="E59" s="3" t="s">
        <v>17</v>
      </c>
      <c r="F59" s="3" t="s">
        <v>31</v>
      </c>
      <c r="G59" s="6">
        <v>80</v>
      </c>
      <c r="H59" s="6">
        <v>80</v>
      </c>
      <c r="I59" s="6">
        <v>70</v>
      </c>
      <c r="J59" s="6">
        <v>80</v>
      </c>
      <c r="K59" s="6">
        <v>80</v>
      </c>
      <c r="L59" s="6">
        <v>70</v>
      </c>
      <c r="M59" s="6">
        <v>80</v>
      </c>
      <c r="N59" s="6">
        <v>90</v>
      </c>
      <c r="O59" s="8">
        <f t="shared" si="0"/>
        <v>78.75</v>
      </c>
      <c r="P59" s="16" t="s">
        <v>1888</v>
      </c>
    </row>
    <row r="60" spans="1:16" ht="15.75" x14ac:dyDescent="0.2">
      <c r="A60" s="1">
        <v>52</v>
      </c>
      <c r="B60" s="2" t="s">
        <v>1695</v>
      </c>
      <c r="C60" s="3" t="s">
        <v>1696</v>
      </c>
      <c r="D60" s="4">
        <v>37632</v>
      </c>
      <c r="E60" s="3" t="s">
        <v>17</v>
      </c>
      <c r="F60" s="3" t="s">
        <v>31</v>
      </c>
      <c r="G60" s="6">
        <v>90</v>
      </c>
      <c r="H60" s="6">
        <v>80</v>
      </c>
      <c r="I60" s="6">
        <v>80</v>
      </c>
      <c r="J60" s="6">
        <v>80</v>
      </c>
      <c r="K60" s="6">
        <v>90</v>
      </c>
      <c r="L60" s="6">
        <v>80</v>
      </c>
      <c r="M60" s="6">
        <v>90</v>
      </c>
      <c r="N60" s="6">
        <v>90</v>
      </c>
      <c r="O60" s="8">
        <f t="shared" si="0"/>
        <v>85</v>
      </c>
      <c r="P60" s="16" t="s">
        <v>1887</v>
      </c>
    </row>
    <row r="61" spans="1:16" ht="15.75" x14ac:dyDescent="0.2">
      <c r="A61" s="1">
        <v>53</v>
      </c>
      <c r="B61" s="2" t="s">
        <v>132</v>
      </c>
      <c r="C61" s="3" t="s">
        <v>133</v>
      </c>
      <c r="D61" s="4">
        <v>37872</v>
      </c>
      <c r="E61" s="3" t="s">
        <v>17</v>
      </c>
      <c r="F61" s="3" t="s">
        <v>119</v>
      </c>
      <c r="G61" s="6">
        <v>90</v>
      </c>
      <c r="H61" s="6">
        <v>80</v>
      </c>
      <c r="I61" s="6">
        <v>80</v>
      </c>
      <c r="J61" s="6">
        <v>80</v>
      </c>
      <c r="K61" s="6">
        <v>80</v>
      </c>
      <c r="L61" s="6">
        <v>90</v>
      </c>
      <c r="M61" s="6">
        <v>90</v>
      </c>
      <c r="N61" s="6">
        <v>90</v>
      </c>
      <c r="O61" s="8">
        <f t="shared" si="0"/>
        <v>85</v>
      </c>
      <c r="P61" s="16" t="s">
        <v>1887</v>
      </c>
    </row>
    <row r="62" spans="1:16" ht="15.75" x14ac:dyDescent="0.2">
      <c r="A62" s="1">
        <v>54</v>
      </c>
      <c r="B62" s="2" t="s">
        <v>219</v>
      </c>
      <c r="C62" s="3" t="s">
        <v>220</v>
      </c>
      <c r="D62" s="4">
        <v>37658</v>
      </c>
      <c r="E62" s="3" t="s">
        <v>17</v>
      </c>
      <c r="F62" s="3" t="s">
        <v>119</v>
      </c>
      <c r="G62" s="6">
        <v>98</v>
      </c>
      <c r="H62" s="6">
        <v>100</v>
      </c>
      <c r="I62" s="6">
        <v>100</v>
      </c>
      <c r="J62" s="6">
        <v>94</v>
      </c>
      <c r="K62" s="6">
        <v>85</v>
      </c>
      <c r="L62" s="6">
        <v>90</v>
      </c>
      <c r="M62" s="6">
        <v>90</v>
      </c>
      <c r="N62" s="6">
        <v>90</v>
      </c>
      <c r="O62" s="8">
        <f t="shared" si="0"/>
        <v>93.375</v>
      </c>
      <c r="P62" s="16" t="s">
        <v>1886</v>
      </c>
    </row>
    <row r="63" spans="1:16" ht="15.75" x14ac:dyDescent="0.2">
      <c r="A63" s="1">
        <v>55</v>
      </c>
      <c r="B63" s="2" t="s">
        <v>290</v>
      </c>
      <c r="C63" s="3" t="s">
        <v>291</v>
      </c>
      <c r="D63" s="4">
        <v>37908</v>
      </c>
      <c r="E63" s="3" t="s">
        <v>17</v>
      </c>
      <c r="F63" s="3" t="s">
        <v>119</v>
      </c>
      <c r="G63" s="6">
        <v>100</v>
      </c>
      <c r="H63" s="6">
        <v>90</v>
      </c>
      <c r="I63" s="6">
        <v>100</v>
      </c>
      <c r="J63" s="6">
        <v>90</v>
      </c>
      <c r="K63" s="6">
        <v>92</v>
      </c>
      <c r="L63" s="6">
        <v>90</v>
      </c>
      <c r="M63" s="6">
        <v>90</v>
      </c>
      <c r="N63" s="6">
        <v>87</v>
      </c>
      <c r="O63" s="8">
        <f t="shared" si="0"/>
        <v>92.375</v>
      </c>
      <c r="P63" s="16" t="s">
        <v>1886</v>
      </c>
    </row>
    <row r="64" spans="1:16" ht="15.75" x14ac:dyDescent="0.2">
      <c r="A64" s="1">
        <v>56</v>
      </c>
      <c r="B64" s="2" t="s">
        <v>292</v>
      </c>
      <c r="C64" s="3" t="s">
        <v>293</v>
      </c>
      <c r="D64" s="4">
        <v>37822</v>
      </c>
      <c r="E64" s="3" t="s">
        <v>17</v>
      </c>
      <c r="F64" s="3" t="s">
        <v>119</v>
      </c>
      <c r="G64" s="6">
        <v>90</v>
      </c>
      <c r="H64" s="6">
        <v>80</v>
      </c>
      <c r="I64" s="6">
        <v>90</v>
      </c>
      <c r="J64" s="6">
        <v>90</v>
      </c>
      <c r="K64" s="6">
        <v>75</v>
      </c>
      <c r="L64" s="6">
        <v>77</v>
      </c>
      <c r="M64" s="6">
        <v>90</v>
      </c>
      <c r="N64" s="6">
        <v>90</v>
      </c>
      <c r="O64" s="8">
        <f t="shared" si="0"/>
        <v>85.25</v>
      </c>
      <c r="P64" s="16" t="s">
        <v>1887</v>
      </c>
    </row>
    <row r="65" spans="1:16" ht="15.75" x14ac:dyDescent="0.2">
      <c r="A65" s="1">
        <v>57</v>
      </c>
      <c r="B65" s="2" t="s">
        <v>323</v>
      </c>
      <c r="C65" s="3" t="s">
        <v>324</v>
      </c>
      <c r="D65" s="4">
        <v>37796</v>
      </c>
      <c r="E65" s="3" t="s">
        <v>17</v>
      </c>
      <c r="F65" s="3" t="s">
        <v>119</v>
      </c>
      <c r="G65" s="6">
        <v>68</v>
      </c>
      <c r="H65" s="6">
        <v>67</v>
      </c>
      <c r="I65" s="6">
        <v>78</v>
      </c>
      <c r="J65" s="6">
        <v>77</v>
      </c>
      <c r="K65" s="6">
        <v>80</v>
      </c>
      <c r="L65" s="6">
        <v>70</v>
      </c>
      <c r="M65" s="6">
        <v>85</v>
      </c>
      <c r="N65" s="6">
        <v>85</v>
      </c>
      <c r="O65" s="8">
        <f t="shared" si="0"/>
        <v>76.25</v>
      </c>
      <c r="P65" s="16" t="s">
        <v>1888</v>
      </c>
    </row>
    <row r="66" spans="1:16" ht="15.75" x14ac:dyDescent="0.2">
      <c r="A66" s="1">
        <v>58</v>
      </c>
      <c r="B66" s="2" t="s">
        <v>371</v>
      </c>
      <c r="C66" s="3" t="s">
        <v>372</v>
      </c>
      <c r="D66" s="4">
        <v>37865</v>
      </c>
      <c r="E66" s="3" t="s">
        <v>17</v>
      </c>
      <c r="F66" s="3" t="s">
        <v>119</v>
      </c>
      <c r="G66" s="6">
        <v>80</v>
      </c>
      <c r="H66" s="6">
        <v>80</v>
      </c>
      <c r="I66" s="6">
        <v>80</v>
      </c>
      <c r="J66" s="6">
        <v>90</v>
      </c>
      <c r="K66" s="6">
        <v>90</v>
      </c>
      <c r="L66" s="6">
        <v>90</v>
      </c>
      <c r="M66" s="6">
        <v>90</v>
      </c>
      <c r="N66" s="6">
        <v>85</v>
      </c>
      <c r="O66" s="8">
        <f t="shared" si="0"/>
        <v>85.625</v>
      </c>
      <c r="P66" s="16" t="s">
        <v>1887</v>
      </c>
    </row>
    <row r="67" spans="1:16" ht="15.75" x14ac:dyDescent="0.2">
      <c r="A67" s="1">
        <v>59</v>
      </c>
      <c r="B67" s="2" t="s">
        <v>431</v>
      </c>
      <c r="C67" s="3" t="s">
        <v>430</v>
      </c>
      <c r="D67" s="4">
        <v>37956</v>
      </c>
      <c r="E67" s="3" t="s">
        <v>17</v>
      </c>
      <c r="F67" s="3" t="s">
        <v>119</v>
      </c>
      <c r="G67" s="6">
        <v>92</v>
      </c>
      <c r="H67" s="6">
        <v>92</v>
      </c>
      <c r="I67" s="6">
        <v>90</v>
      </c>
      <c r="J67" s="6">
        <v>80</v>
      </c>
      <c r="K67" s="6">
        <v>90</v>
      </c>
      <c r="L67" s="6">
        <v>80</v>
      </c>
      <c r="M67" s="6">
        <v>90</v>
      </c>
      <c r="N67" s="6">
        <v>85</v>
      </c>
      <c r="O67" s="8">
        <f t="shared" si="0"/>
        <v>87.375</v>
      </c>
      <c r="P67" s="16" t="s">
        <v>1887</v>
      </c>
    </row>
    <row r="68" spans="1:16" ht="15.75" x14ac:dyDescent="0.2">
      <c r="A68" s="1">
        <v>60</v>
      </c>
      <c r="B68" s="2" t="s">
        <v>436</v>
      </c>
      <c r="C68" s="3" t="s">
        <v>435</v>
      </c>
      <c r="D68" s="4">
        <v>37975</v>
      </c>
      <c r="E68" s="3" t="s">
        <v>17</v>
      </c>
      <c r="F68" s="3" t="s">
        <v>119</v>
      </c>
      <c r="G68" s="6">
        <v>70</v>
      </c>
      <c r="H68" s="6">
        <v>90</v>
      </c>
      <c r="I68" s="6">
        <v>90</v>
      </c>
      <c r="J68" s="6">
        <v>80</v>
      </c>
      <c r="K68" s="6">
        <v>90</v>
      </c>
      <c r="L68" s="6">
        <v>90</v>
      </c>
      <c r="M68" s="6">
        <v>90</v>
      </c>
      <c r="N68" s="6">
        <v>90</v>
      </c>
      <c r="O68" s="8">
        <f t="shared" si="0"/>
        <v>86.25</v>
      </c>
      <c r="P68" s="16" t="s">
        <v>1887</v>
      </c>
    </row>
    <row r="69" spans="1:16" ht="15.75" x14ac:dyDescent="0.2">
      <c r="A69" s="1">
        <v>61</v>
      </c>
      <c r="B69" s="2" t="s">
        <v>569</v>
      </c>
      <c r="C69" s="3" t="s">
        <v>570</v>
      </c>
      <c r="D69" s="4">
        <v>37933</v>
      </c>
      <c r="E69" s="3" t="s">
        <v>17</v>
      </c>
      <c r="F69" s="3" t="s">
        <v>119</v>
      </c>
      <c r="G69" s="6">
        <v>82</v>
      </c>
      <c r="H69" s="6">
        <v>80</v>
      </c>
      <c r="I69" s="6">
        <v>80</v>
      </c>
      <c r="J69" s="6">
        <v>80</v>
      </c>
      <c r="K69" s="6">
        <v>90</v>
      </c>
      <c r="L69" s="6">
        <v>90</v>
      </c>
      <c r="M69" s="6">
        <v>90</v>
      </c>
      <c r="N69" s="6">
        <v>90</v>
      </c>
      <c r="O69" s="8">
        <f t="shared" si="0"/>
        <v>85.25</v>
      </c>
      <c r="P69" s="16" t="s">
        <v>1887</v>
      </c>
    </row>
    <row r="70" spans="1:16" ht="15.75" x14ac:dyDescent="0.2">
      <c r="A70" s="1">
        <v>62</v>
      </c>
      <c r="B70" s="2" t="s">
        <v>571</v>
      </c>
      <c r="C70" s="3" t="s">
        <v>572</v>
      </c>
      <c r="D70" s="4">
        <v>37813</v>
      </c>
      <c r="E70" s="3" t="s">
        <v>17</v>
      </c>
      <c r="F70" s="3" t="s">
        <v>119</v>
      </c>
      <c r="G70" s="6">
        <v>80</v>
      </c>
      <c r="H70" s="6">
        <v>90</v>
      </c>
      <c r="I70" s="6">
        <v>80</v>
      </c>
      <c r="J70" s="6">
        <v>90</v>
      </c>
      <c r="K70" s="6">
        <v>80</v>
      </c>
      <c r="L70" s="6">
        <v>80</v>
      </c>
      <c r="M70" s="6">
        <v>90</v>
      </c>
      <c r="N70" s="6">
        <v>85</v>
      </c>
      <c r="O70" s="8">
        <f t="shared" si="0"/>
        <v>84.375</v>
      </c>
      <c r="P70" s="16" t="s">
        <v>1887</v>
      </c>
    </row>
    <row r="71" spans="1:16" ht="15.75" x14ac:dyDescent="0.2">
      <c r="A71" s="1">
        <v>63</v>
      </c>
      <c r="B71" s="2" t="s">
        <v>687</v>
      </c>
      <c r="C71" s="3" t="s">
        <v>684</v>
      </c>
      <c r="D71" s="4">
        <v>37923</v>
      </c>
      <c r="E71" s="3" t="s">
        <v>17</v>
      </c>
      <c r="F71" s="3" t="s">
        <v>119</v>
      </c>
      <c r="G71" s="6">
        <v>82</v>
      </c>
      <c r="H71" s="6">
        <v>73</v>
      </c>
      <c r="I71" s="6">
        <v>65</v>
      </c>
      <c r="J71" s="6">
        <v>80</v>
      </c>
      <c r="K71" s="6">
        <v>75</v>
      </c>
      <c r="L71" s="6">
        <v>90</v>
      </c>
      <c r="M71" s="6">
        <v>90</v>
      </c>
      <c r="N71" s="6">
        <v>85</v>
      </c>
      <c r="O71" s="8">
        <f t="shared" si="0"/>
        <v>80</v>
      </c>
      <c r="P71" s="16" t="s">
        <v>1887</v>
      </c>
    </row>
    <row r="72" spans="1:16" ht="15.75" x14ac:dyDescent="0.2">
      <c r="A72" s="1">
        <v>64</v>
      </c>
      <c r="B72" s="2" t="s">
        <v>720</v>
      </c>
      <c r="C72" s="3" t="s">
        <v>721</v>
      </c>
      <c r="D72" s="4">
        <v>37938</v>
      </c>
      <c r="E72" s="3" t="s">
        <v>17</v>
      </c>
      <c r="F72" s="3" t="s">
        <v>119</v>
      </c>
      <c r="G72" s="6">
        <v>80</v>
      </c>
      <c r="H72" s="6">
        <v>70</v>
      </c>
      <c r="I72" s="6">
        <v>80</v>
      </c>
      <c r="J72" s="6">
        <v>80</v>
      </c>
      <c r="K72" s="6">
        <v>80</v>
      </c>
      <c r="L72" s="6">
        <v>80</v>
      </c>
      <c r="M72" s="6">
        <v>90</v>
      </c>
      <c r="N72" s="6">
        <v>85</v>
      </c>
      <c r="O72" s="8">
        <f t="shared" si="0"/>
        <v>80.625</v>
      </c>
      <c r="P72" s="16" t="s">
        <v>1887</v>
      </c>
    </row>
    <row r="73" spans="1:16" ht="15.75" x14ac:dyDescent="0.2">
      <c r="A73" s="1">
        <v>65</v>
      </c>
      <c r="B73" s="2" t="s">
        <v>742</v>
      </c>
      <c r="C73" s="3" t="s">
        <v>743</v>
      </c>
      <c r="D73" s="4">
        <v>37986</v>
      </c>
      <c r="E73" s="3" t="s">
        <v>17</v>
      </c>
      <c r="F73" s="3" t="s">
        <v>119</v>
      </c>
      <c r="G73" s="6">
        <v>82</v>
      </c>
      <c r="H73" s="6">
        <v>90</v>
      </c>
      <c r="I73" s="6">
        <v>75</v>
      </c>
      <c r="J73" s="6">
        <v>80</v>
      </c>
      <c r="K73" s="6">
        <v>75</v>
      </c>
      <c r="L73" s="6">
        <v>80</v>
      </c>
      <c r="M73" s="6">
        <v>90</v>
      </c>
      <c r="N73" s="6">
        <v>85</v>
      </c>
      <c r="O73" s="8">
        <f t="shared" si="0"/>
        <v>82.125</v>
      </c>
      <c r="P73" s="16" t="s">
        <v>1887</v>
      </c>
    </row>
    <row r="74" spans="1:16" ht="15.75" x14ac:dyDescent="0.2">
      <c r="A74" s="1">
        <v>66</v>
      </c>
      <c r="B74" s="2" t="s">
        <v>775</v>
      </c>
      <c r="C74" s="3" t="s">
        <v>776</v>
      </c>
      <c r="D74" s="4">
        <v>37818</v>
      </c>
      <c r="E74" s="3" t="s">
        <v>17</v>
      </c>
      <c r="F74" s="3" t="s">
        <v>119</v>
      </c>
      <c r="G74" s="6">
        <v>90</v>
      </c>
      <c r="H74" s="6">
        <v>90</v>
      </c>
      <c r="I74" s="6">
        <v>90</v>
      </c>
      <c r="J74" s="6">
        <v>90</v>
      </c>
      <c r="K74" s="6">
        <v>90</v>
      </c>
      <c r="L74" s="6">
        <v>90</v>
      </c>
      <c r="M74" s="6">
        <v>90</v>
      </c>
      <c r="N74" s="6">
        <v>90</v>
      </c>
      <c r="O74" s="8">
        <f t="shared" si="0"/>
        <v>90</v>
      </c>
      <c r="P74" s="16" t="s">
        <v>1886</v>
      </c>
    </row>
    <row r="75" spans="1:16" ht="15.75" x14ac:dyDescent="0.2">
      <c r="A75" s="1">
        <v>67</v>
      </c>
      <c r="B75" s="2" t="s">
        <v>824</v>
      </c>
      <c r="C75" s="3" t="s">
        <v>823</v>
      </c>
      <c r="D75" s="4">
        <v>37628</v>
      </c>
      <c r="E75" s="3" t="s">
        <v>17</v>
      </c>
      <c r="F75" s="3" t="s">
        <v>119</v>
      </c>
      <c r="G75" s="6">
        <v>92</v>
      </c>
      <c r="H75" s="6">
        <v>64</v>
      </c>
      <c r="I75" s="6">
        <v>94</v>
      </c>
      <c r="J75" s="6">
        <v>90</v>
      </c>
      <c r="K75" s="6">
        <v>90</v>
      </c>
      <c r="L75" s="6">
        <v>90</v>
      </c>
      <c r="M75" s="6">
        <v>90</v>
      </c>
      <c r="N75" s="6">
        <v>90</v>
      </c>
      <c r="O75" s="8">
        <f t="shared" ref="O75:O138" si="1">AVERAGE(G75:N75)</f>
        <v>87.5</v>
      </c>
      <c r="P75" s="16" t="s">
        <v>1887</v>
      </c>
    </row>
    <row r="76" spans="1:16" ht="15.75" x14ac:dyDescent="0.2">
      <c r="A76" s="1">
        <v>68</v>
      </c>
      <c r="B76" s="2" t="s">
        <v>854</v>
      </c>
      <c r="C76" s="3" t="s">
        <v>853</v>
      </c>
      <c r="D76" s="4">
        <v>37832</v>
      </c>
      <c r="E76" s="3" t="s">
        <v>17</v>
      </c>
      <c r="F76" s="3" t="s">
        <v>119</v>
      </c>
      <c r="G76" s="6">
        <v>80</v>
      </c>
      <c r="H76" s="6">
        <v>90</v>
      </c>
      <c r="I76" s="6">
        <v>100</v>
      </c>
      <c r="J76" s="6">
        <v>92</v>
      </c>
      <c r="K76" s="6">
        <v>92</v>
      </c>
      <c r="L76" s="6">
        <v>94</v>
      </c>
      <c r="M76" s="6">
        <v>92</v>
      </c>
      <c r="N76" s="6">
        <v>90</v>
      </c>
      <c r="O76" s="8">
        <f t="shared" si="1"/>
        <v>91.25</v>
      </c>
      <c r="P76" s="16" t="s">
        <v>1886</v>
      </c>
    </row>
    <row r="77" spans="1:16" ht="15.75" x14ac:dyDescent="0.2">
      <c r="A77" s="1">
        <v>69</v>
      </c>
      <c r="B77" s="2" t="s">
        <v>931</v>
      </c>
      <c r="C77" s="3" t="s">
        <v>932</v>
      </c>
      <c r="D77" s="4">
        <v>37879</v>
      </c>
      <c r="E77" s="3" t="s">
        <v>17</v>
      </c>
      <c r="F77" s="3" t="s">
        <v>119</v>
      </c>
      <c r="G77" s="6">
        <v>80</v>
      </c>
      <c r="H77" s="6">
        <v>70</v>
      </c>
      <c r="I77" s="6">
        <v>90</v>
      </c>
      <c r="J77" s="6">
        <v>90</v>
      </c>
      <c r="K77" s="6">
        <v>90</v>
      </c>
      <c r="L77" s="6">
        <v>80</v>
      </c>
      <c r="M77" s="6">
        <v>80</v>
      </c>
      <c r="N77" s="6">
        <v>90</v>
      </c>
      <c r="O77" s="8">
        <f t="shared" si="1"/>
        <v>83.75</v>
      </c>
      <c r="P77" s="16" t="s">
        <v>1887</v>
      </c>
    </row>
    <row r="78" spans="1:16" ht="15.75" x14ac:dyDescent="0.2">
      <c r="A78" s="1">
        <v>70</v>
      </c>
      <c r="B78" s="2" t="s">
        <v>935</v>
      </c>
      <c r="C78" s="3" t="s">
        <v>936</v>
      </c>
      <c r="D78" s="4">
        <v>37797</v>
      </c>
      <c r="E78" s="3" t="s">
        <v>17</v>
      </c>
      <c r="F78" s="3" t="s">
        <v>119</v>
      </c>
      <c r="G78" s="6">
        <v>80</v>
      </c>
      <c r="H78" s="6">
        <v>80</v>
      </c>
      <c r="I78" s="6">
        <v>90</v>
      </c>
      <c r="J78" s="6">
        <v>90</v>
      </c>
      <c r="K78" s="6">
        <v>90</v>
      </c>
      <c r="L78" s="6">
        <v>80</v>
      </c>
      <c r="M78" s="6">
        <v>80</v>
      </c>
      <c r="N78" s="6">
        <v>90</v>
      </c>
      <c r="O78" s="8">
        <f t="shared" si="1"/>
        <v>85</v>
      </c>
      <c r="P78" s="16" t="s">
        <v>1887</v>
      </c>
    </row>
    <row r="79" spans="1:16" ht="15.75" x14ac:dyDescent="0.2">
      <c r="A79" s="1">
        <v>71</v>
      </c>
      <c r="B79" s="2" t="s">
        <v>945</v>
      </c>
      <c r="C79" s="3" t="s">
        <v>944</v>
      </c>
      <c r="D79" s="4">
        <v>36659</v>
      </c>
      <c r="E79" s="3" t="s">
        <v>17</v>
      </c>
      <c r="F79" s="3" t="s">
        <v>119</v>
      </c>
      <c r="G79" s="6">
        <v>80</v>
      </c>
      <c r="H79" s="6">
        <v>77</v>
      </c>
      <c r="I79" s="6">
        <v>80</v>
      </c>
      <c r="J79" s="6">
        <v>80</v>
      </c>
      <c r="K79" s="6">
        <v>78</v>
      </c>
      <c r="L79" s="6">
        <v>80</v>
      </c>
      <c r="M79" s="6">
        <v>80</v>
      </c>
      <c r="N79" s="6">
        <v>90</v>
      </c>
      <c r="O79" s="8">
        <f t="shared" si="1"/>
        <v>80.625</v>
      </c>
      <c r="P79" s="16" t="s">
        <v>1887</v>
      </c>
    </row>
    <row r="80" spans="1:16" ht="15.75" x14ac:dyDescent="0.2">
      <c r="A80" s="1">
        <v>72</v>
      </c>
      <c r="B80" s="2" t="s">
        <v>1022</v>
      </c>
      <c r="C80" s="3" t="s">
        <v>1023</v>
      </c>
      <c r="D80" s="4">
        <v>37943</v>
      </c>
      <c r="E80" s="3" t="s">
        <v>17</v>
      </c>
      <c r="F80" s="3" t="s">
        <v>119</v>
      </c>
      <c r="G80" s="6">
        <v>82</v>
      </c>
      <c r="H80" s="6">
        <v>80</v>
      </c>
      <c r="I80" s="6">
        <v>80</v>
      </c>
      <c r="J80" s="6">
        <v>90</v>
      </c>
      <c r="K80" s="6">
        <v>90</v>
      </c>
      <c r="L80" s="6">
        <v>90</v>
      </c>
      <c r="M80" s="6">
        <v>90</v>
      </c>
      <c r="N80" s="6">
        <v>90</v>
      </c>
      <c r="O80" s="8">
        <f t="shared" si="1"/>
        <v>86.5</v>
      </c>
      <c r="P80" s="16" t="s">
        <v>1887</v>
      </c>
    </row>
    <row r="81" spans="1:16" ht="15.75" x14ac:dyDescent="0.2">
      <c r="A81" s="1">
        <v>73</v>
      </c>
      <c r="B81" s="2" t="s">
        <v>1040</v>
      </c>
      <c r="C81" s="3" t="s">
        <v>1041</v>
      </c>
      <c r="D81" s="4">
        <v>37856</v>
      </c>
      <c r="E81" s="3" t="s">
        <v>17</v>
      </c>
      <c r="F81" s="3" t="s">
        <v>119</v>
      </c>
      <c r="G81" s="6">
        <v>85</v>
      </c>
      <c r="H81" s="6">
        <v>85</v>
      </c>
      <c r="I81" s="6">
        <v>80</v>
      </c>
      <c r="J81" s="6">
        <v>85</v>
      </c>
      <c r="K81" s="6">
        <v>85</v>
      </c>
      <c r="L81" s="6">
        <v>80</v>
      </c>
      <c r="M81" s="6">
        <v>90</v>
      </c>
      <c r="N81" s="6">
        <v>85</v>
      </c>
      <c r="O81" s="8">
        <f t="shared" si="1"/>
        <v>84.375</v>
      </c>
      <c r="P81" s="16" t="s">
        <v>1887</v>
      </c>
    </row>
    <row r="82" spans="1:16" ht="25.5" x14ac:dyDescent="0.2">
      <c r="A82" s="1">
        <v>74</v>
      </c>
      <c r="B82" s="2" t="s">
        <v>1052</v>
      </c>
      <c r="C82" s="3" t="s">
        <v>1053</v>
      </c>
      <c r="D82" s="4">
        <v>37891</v>
      </c>
      <c r="E82" s="3" t="s">
        <v>17</v>
      </c>
      <c r="F82" s="3" t="s">
        <v>119</v>
      </c>
      <c r="G82" s="6">
        <v>80</v>
      </c>
      <c r="H82" s="6">
        <v>80</v>
      </c>
      <c r="I82" s="6">
        <v>63</v>
      </c>
      <c r="J82" s="6">
        <v>80</v>
      </c>
      <c r="K82" s="6">
        <v>85</v>
      </c>
      <c r="L82" s="6">
        <v>80</v>
      </c>
      <c r="M82" s="6">
        <v>80</v>
      </c>
      <c r="N82" s="6">
        <v>80</v>
      </c>
      <c r="O82" s="8">
        <f t="shared" si="1"/>
        <v>78.5</v>
      </c>
      <c r="P82" s="16" t="s">
        <v>1888</v>
      </c>
    </row>
    <row r="83" spans="1:16" ht="15.75" x14ac:dyDescent="0.2">
      <c r="A83" s="1">
        <v>75</v>
      </c>
      <c r="B83" s="2" t="s">
        <v>1084</v>
      </c>
      <c r="C83" s="3" t="s">
        <v>1085</v>
      </c>
      <c r="D83" s="4">
        <v>37926</v>
      </c>
      <c r="E83" s="3" t="s">
        <v>17</v>
      </c>
      <c r="F83" s="3" t="s">
        <v>119</v>
      </c>
      <c r="G83" s="6">
        <v>80</v>
      </c>
      <c r="H83" s="6">
        <v>80</v>
      </c>
      <c r="I83" s="6">
        <v>90</v>
      </c>
      <c r="J83" s="6">
        <v>90</v>
      </c>
      <c r="K83" s="6">
        <v>85</v>
      </c>
      <c r="L83" s="6">
        <v>90</v>
      </c>
      <c r="M83" s="6">
        <v>90</v>
      </c>
      <c r="N83" s="6">
        <v>90</v>
      </c>
      <c r="O83" s="8">
        <f t="shared" si="1"/>
        <v>86.875</v>
      </c>
      <c r="P83" s="16" t="s">
        <v>1887</v>
      </c>
    </row>
    <row r="84" spans="1:16" ht="15.75" x14ac:dyDescent="0.2">
      <c r="A84" s="1">
        <v>76</v>
      </c>
      <c r="B84" s="2" t="s">
        <v>1096</v>
      </c>
      <c r="C84" s="3" t="s">
        <v>1097</v>
      </c>
      <c r="D84" s="4">
        <v>37849</v>
      </c>
      <c r="E84" s="3" t="s">
        <v>17</v>
      </c>
      <c r="F84" s="3" t="s">
        <v>119</v>
      </c>
      <c r="G84" s="6">
        <v>82</v>
      </c>
      <c r="H84" s="6">
        <v>80</v>
      </c>
      <c r="I84" s="6">
        <v>67</v>
      </c>
      <c r="J84" s="6">
        <v>80</v>
      </c>
      <c r="K84" s="6">
        <v>80</v>
      </c>
      <c r="L84" s="6">
        <v>80</v>
      </c>
      <c r="M84" s="6">
        <v>90</v>
      </c>
      <c r="N84" s="6">
        <v>90</v>
      </c>
      <c r="O84" s="8">
        <f t="shared" si="1"/>
        <v>81.125</v>
      </c>
      <c r="P84" s="16" t="s">
        <v>1887</v>
      </c>
    </row>
    <row r="85" spans="1:16" ht="15.75" x14ac:dyDescent="0.2">
      <c r="A85" s="1">
        <v>77</v>
      </c>
      <c r="B85" s="2" t="s">
        <v>1104</v>
      </c>
      <c r="C85" s="3" t="s">
        <v>1105</v>
      </c>
      <c r="D85" s="4">
        <v>37734</v>
      </c>
      <c r="E85" s="3" t="s">
        <v>17</v>
      </c>
      <c r="F85" s="3" t="s">
        <v>119</v>
      </c>
      <c r="G85" s="6">
        <v>90</v>
      </c>
      <c r="H85" s="6">
        <v>80</v>
      </c>
      <c r="I85" s="6">
        <v>80</v>
      </c>
      <c r="J85" s="6">
        <v>90</v>
      </c>
      <c r="K85" s="6">
        <v>90</v>
      </c>
      <c r="L85" s="6">
        <v>90</v>
      </c>
      <c r="M85" s="6">
        <v>90</v>
      </c>
      <c r="N85" s="6">
        <v>90</v>
      </c>
      <c r="O85" s="8">
        <f t="shared" si="1"/>
        <v>87.5</v>
      </c>
      <c r="P85" s="16" t="s">
        <v>1887</v>
      </c>
    </row>
    <row r="86" spans="1:16" ht="15.75" x14ac:dyDescent="0.2">
      <c r="A86" s="1">
        <v>78</v>
      </c>
      <c r="B86" s="2" t="s">
        <v>1135</v>
      </c>
      <c r="C86" s="3" t="s">
        <v>1136</v>
      </c>
      <c r="D86" s="4">
        <v>37757</v>
      </c>
      <c r="E86" s="3" t="s">
        <v>17</v>
      </c>
      <c r="F86" s="3" t="s">
        <v>119</v>
      </c>
      <c r="G86" s="6">
        <v>100</v>
      </c>
      <c r="H86" s="6">
        <v>90</v>
      </c>
      <c r="I86" s="6">
        <v>90</v>
      </c>
      <c r="J86" s="6">
        <v>90</v>
      </c>
      <c r="K86" s="6">
        <v>90</v>
      </c>
      <c r="L86" s="6">
        <v>90</v>
      </c>
      <c r="M86" s="6">
        <v>90</v>
      </c>
      <c r="N86" s="6">
        <v>90</v>
      </c>
      <c r="O86" s="8">
        <f t="shared" si="1"/>
        <v>91.25</v>
      </c>
      <c r="P86" s="16" t="s">
        <v>1886</v>
      </c>
    </row>
    <row r="87" spans="1:16" ht="15.75" x14ac:dyDescent="0.2">
      <c r="A87" s="1">
        <v>79</v>
      </c>
      <c r="B87" s="2" t="s">
        <v>1177</v>
      </c>
      <c r="C87" s="3" t="s">
        <v>1178</v>
      </c>
      <c r="D87" s="4">
        <v>37829</v>
      </c>
      <c r="E87" s="3" t="s">
        <v>17</v>
      </c>
      <c r="F87" s="3" t="s">
        <v>119</v>
      </c>
      <c r="G87" s="6">
        <v>80</v>
      </c>
      <c r="H87" s="6">
        <v>75</v>
      </c>
      <c r="I87" s="6">
        <v>78</v>
      </c>
      <c r="J87" s="6">
        <v>78</v>
      </c>
      <c r="K87" s="6">
        <v>90</v>
      </c>
      <c r="L87" s="6">
        <v>80</v>
      </c>
      <c r="M87" s="6">
        <v>90</v>
      </c>
      <c r="N87" s="6">
        <v>90</v>
      </c>
      <c r="O87" s="8">
        <f t="shared" si="1"/>
        <v>82.625</v>
      </c>
      <c r="P87" s="16" t="s">
        <v>1887</v>
      </c>
    </row>
    <row r="88" spans="1:16" ht="15.75" x14ac:dyDescent="0.2">
      <c r="A88" s="1">
        <v>80</v>
      </c>
      <c r="B88" s="2" t="s">
        <v>1193</v>
      </c>
      <c r="C88" s="3" t="s">
        <v>1194</v>
      </c>
      <c r="D88" s="4">
        <v>37839</v>
      </c>
      <c r="E88" s="3" t="s">
        <v>17</v>
      </c>
      <c r="F88" s="3" t="s">
        <v>119</v>
      </c>
      <c r="G88" s="6">
        <v>90</v>
      </c>
      <c r="H88" s="6">
        <v>80</v>
      </c>
      <c r="I88" s="6">
        <v>90</v>
      </c>
      <c r="J88" s="6">
        <v>90</v>
      </c>
      <c r="K88" s="6">
        <v>90</v>
      </c>
      <c r="L88" s="6">
        <v>90</v>
      </c>
      <c r="M88" s="6">
        <v>90</v>
      </c>
      <c r="N88" s="6">
        <v>90</v>
      </c>
      <c r="O88" s="8">
        <f t="shared" si="1"/>
        <v>88.75</v>
      </c>
      <c r="P88" s="16" t="s">
        <v>1887</v>
      </c>
    </row>
    <row r="89" spans="1:16" ht="15.75" x14ac:dyDescent="0.2">
      <c r="A89" s="1">
        <v>81</v>
      </c>
      <c r="B89" s="2" t="s">
        <v>1497</v>
      </c>
      <c r="C89" s="3" t="s">
        <v>1498</v>
      </c>
      <c r="D89" s="4">
        <v>37954</v>
      </c>
      <c r="E89" s="3" t="s">
        <v>17</v>
      </c>
      <c r="F89" s="3" t="s">
        <v>119</v>
      </c>
      <c r="G89" s="6">
        <v>90</v>
      </c>
      <c r="H89" s="6">
        <v>90</v>
      </c>
      <c r="I89" s="6">
        <v>90</v>
      </c>
      <c r="J89" s="6">
        <v>90</v>
      </c>
      <c r="K89" s="6">
        <v>80</v>
      </c>
      <c r="L89" s="6">
        <v>80</v>
      </c>
      <c r="M89" s="6">
        <v>90</v>
      </c>
      <c r="N89" s="6">
        <v>90</v>
      </c>
      <c r="O89" s="8">
        <f t="shared" si="1"/>
        <v>87.5</v>
      </c>
      <c r="P89" s="16" t="s">
        <v>1887</v>
      </c>
    </row>
    <row r="90" spans="1:16" ht="15.75" x14ac:dyDescent="0.2">
      <c r="A90" s="1">
        <v>82</v>
      </c>
      <c r="B90" s="2" t="s">
        <v>1567</v>
      </c>
      <c r="C90" s="3" t="s">
        <v>1568</v>
      </c>
      <c r="D90" s="4">
        <v>37651</v>
      </c>
      <c r="E90" s="3" t="s">
        <v>17</v>
      </c>
      <c r="F90" s="3" t="s">
        <v>119</v>
      </c>
      <c r="G90" s="6">
        <v>80</v>
      </c>
      <c r="H90" s="6">
        <v>80</v>
      </c>
      <c r="I90" s="6">
        <v>80</v>
      </c>
      <c r="J90" s="6">
        <v>90</v>
      </c>
      <c r="K90" s="6">
        <v>80</v>
      </c>
      <c r="L90" s="6">
        <v>90</v>
      </c>
      <c r="M90" s="6">
        <v>90</v>
      </c>
      <c r="N90" s="6">
        <v>85</v>
      </c>
      <c r="O90" s="8">
        <f t="shared" si="1"/>
        <v>84.375</v>
      </c>
      <c r="P90" s="16" t="s">
        <v>1887</v>
      </c>
    </row>
    <row r="91" spans="1:16" ht="15.75" x14ac:dyDescent="0.2">
      <c r="A91" s="1">
        <v>83</v>
      </c>
      <c r="B91" s="2" t="s">
        <v>1597</v>
      </c>
      <c r="C91" s="3" t="s">
        <v>1598</v>
      </c>
      <c r="D91" s="4">
        <v>37971</v>
      </c>
      <c r="E91" s="3" t="s">
        <v>17</v>
      </c>
      <c r="F91" s="3" t="s">
        <v>119</v>
      </c>
      <c r="G91" s="6">
        <v>80</v>
      </c>
      <c r="H91" s="6">
        <v>80</v>
      </c>
      <c r="I91" s="6">
        <v>90</v>
      </c>
      <c r="J91" s="6">
        <v>90</v>
      </c>
      <c r="K91" s="6">
        <v>85</v>
      </c>
      <c r="L91" s="6">
        <v>90</v>
      </c>
      <c r="M91" s="6">
        <v>90</v>
      </c>
      <c r="N91" s="6">
        <v>90</v>
      </c>
      <c r="O91" s="8">
        <f t="shared" si="1"/>
        <v>86.875</v>
      </c>
      <c r="P91" s="16" t="s">
        <v>1887</v>
      </c>
    </row>
    <row r="92" spans="1:16" ht="15.75" x14ac:dyDescent="0.2">
      <c r="A92" s="1">
        <v>84</v>
      </c>
      <c r="B92" s="2" t="s">
        <v>1609</v>
      </c>
      <c r="C92" s="3" t="s">
        <v>1610</v>
      </c>
      <c r="D92" s="4">
        <v>37686</v>
      </c>
      <c r="E92" s="3" t="s">
        <v>17</v>
      </c>
      <c r="F92" s="3" t="s">
        <v>119</v>
      </c>
      <c r="G92" s="6">
        <v>80</v>
      </c>
      <c r="H92" s="6">
        <v>80</v>
      </c>
      <c r="I92" s="6">
        <v>80</v>
      </c>
      <c r="J92" s="6">
        <v>90</v>
      </c>
      <c r="K92" s="6">
        <v>80</v>
      </c>
      <c r="L92" s="6">
        <v>70</v>
      </c>
      <c r="M92" s="6">
        <v>90</v>
      </c>
      <c r="N92" s="6">
        <v>90</v>
      </c>
      <c r="O92" s="8">
        <f t="shared" si="1"/>
        <v>82.5</v>
      </c>
      <c r="P92" s="16" t="s">
        <v>1887</v>
      </c>
    </row>
    <row r="93" spans="1:16" ht="15.75" x14ac:dyDescent="0.2">
      <c r="A93" s="1">
        <v>85</v>
      </c>
      <c r="B93" s="2" t="s">
        <v>1697</v>
      </c>
      <c r="C93" s="3" t="s">
        <v>1698</v>
      </c>
      <c r="D93" s="4">
        <v>37951</v>
      </c>
      <c r="E93" s="3" t="s">
        <v>17</v>
      </c>
      <c r="F93" s="3" t="s">
        <v>119</v>
      </c>
      <c r="G93" s="6">
        <v>90</v>
      </c>
      <c r="H93" s="6">
        <v>90</v>
      </c>
      <c r="I93" s="6">
        <v>90</v>
      </c>
      <c r="J93" s="6">
        <v>94</v>
      </c>
      <c r="K93" s="6">
        <v>90</v>
      </c>
      <c r="L93" s="6">
        <v>90</v>
      </c>
      <c r="M93" s="6">
        <v>90</v>
      </c>
      <c r="N93" s="6">
        <v>85</v>
      </c>
      <c r="O93" s="8">
        <f t="shared" si="1"/>
        <v>89.875</v>
      </c>
      <c r="P93" s="16" t="s">
        <v>1886</v>
      </c>
    </row>
    <row r="94" spans="1:16" ht="15.75" x14ac:dyDescent="0.2">
      <c r="A94" s="1">
        <v>86</v>
      </c>
      <c r="B94" s="2" t="s">
        <v>21</v>
      </c>
      <c r="C94" s="3" t="s">
        <v>22</v>
      </c>
      <c r="D94" s="4">
        <v>37744</v>
      </c>
      <c r="E94" s="3" t="s">
        <v>29</v>
      </c>
      <c r="F94" s="3" t="s">
        <v>30</v>
      </c>
      <c r="G94" s="6">
        <v>82</v>
      </c>
      <c r="H94" s="6">
        <v>84</v>
      </c>
      <c r="I94" s="6">
        <v>80</v>
      </c>
      <c r="J94" s="6">
        <v>80</v>
      </c>
      <c r="K94" s="6">
        <v>80</v>
      </c>
      <c r="L94" s="6">
        <v>90</v>
      </c>
      <c r="M94" s="6">
        <v>90</v>
      </c>
      <c r="N94" s="6">
        <v>90</v>
      </c>
      <c r="O94" s="8">
        <f t="shared" si="1"/>
        <v>84.5</v>
      </c>
      <c r="P94" s="16" t="s">
        <v>1887</v>
      </c>
    </row>
    <row r="95" spans="1:16" ht="15.75" x14ac:dyDescent="0.2">
      <c r="A95" s="1">
        <v>87</v>
      </c>
      <c r="B95" s="2" t="s">
        <v>25</v>
      </c>
      <c r="C95" s="3" t="s">
        <v>26</v>
      </c>
      <c r="D95" s="4">
        <v>37712</v>
      </c>
      <c r="E95" s="3" t="s">
        <v>29</v>
      </c>
      <c r="F95" s="3" t="s">
        <v>30</v>
      </c>
      <c r="G95" s="6">
        <v>80</v>
      </c>
      <c r="H95" s="6">
        <v>82</v>
      </c>
      <c r="I95" s="6">
        <v>80</v>
      </c>
      <c r="J95" s="6">
        <v>82</v>
      </c>
      <c r="K95" s="6">
        <v>90</v>
      </c>
      <c r="L95" s="6">
        <v>90</v>
      </c>
      <c r="M95" s="6">
        <v>90</v>
      </c>
      <c r="N95" s="6">
        <v>90</v>
      </c>
      <c r="O95" s="8">
        <f t="shared" si="1"/>
        <v>85.5</v>
      </c>
      <c r="P95" s="16" t="s">
        <v>1887</v>
      </c>
    </row>
    <row r="96" spans="1:16" ht="15.75" x14ac:dyDescent="0.2">
      <c r="A96" s="1">
        <v>88</v>
      </c>
      <c r="B96" s="2" t="s">
        <v>46</v>
      </c>
      <c r="C96" s="3" t="s">
        <v>47</v>
      </c>
      <c r="D96" s="4">
        <v>37698</v>
      </c>
      <c r="E96" s="3" t="s">
        <v>29</v>
      </c>
      <c r="F96" s="3" t="s">
        <v>30</v>
      </c>
      <c r="G96" s="6">
        <v>90</v>
      </c>
      <c r="H96" s="6">
        <v>90</v>
      </c>
      <c r="I96" s="6">
        <v>90</v>
      </c>
      <c r="J96" s="6">
        <v>90</v>
      </c>
      <c r="K96" s="6">
        <v>85</v>
      </c>
      <c r="L96" s="6">
        <v>90</v>
      </c>
      <c r="M96" s="6">
        <v>90</v>
      </c>
      <c r="N96" s="6">
        <v>85</v>
      </c>
      <c r="O96" s="8">
        <f t="shared" si="1"/>
        <v>88.75</v>
      </c>
      <c r="P96" s="16" t="s">
        <v>1887</v>
      </c>
    </row>
    <row r="97" spans="1:16" ht="15.75" x14ac:dyDescent="0.2">
      <c r="A97" s="1">
        <v>89</v>
      </c>
      <c r="B97" s="2" t="s">
        <v>103</v>
      </c>
      <c r="C97" s="3" t="s">
        <v>104</v>
      </c>
      <c r="D97" s="4">
        <v>37627</v>
      </c>
      <c r="E97" s="3" t="s">
        <v>29</v>
      </c>
      <c r="F97" s="3" t="s">
        <v>30</v>
      </c>
      <c r="G97" s="6">
        <v>82</v>
      </c>
      <c r="H97" s="6">
        <v>85</v>
      </c>
      <c r="I97" s="6">
        <v>80</v>
      </c>
      <c r="J97" s="6">
        <v>55</v>
      </c>
      <c r="K97" s="6">
        <v>85</v>
      </c>
      <c r="L97" s="6">
        <v>82</v>
      </c>
      <c r="M97" s="6">
        <v>80</v>
      </c>
      <c r="N97" s="6">
        <v>90</v>
      </c>
      <c r="O97" s="8">
        <f t="shared" si="1"/>
        <v>79.875</v>
      </c>
      <c r="P97" s="16" t="s">
        <v>1887</v>
      </c>
    </row>
    <row r="98" spans="1:16" ht="15.75" x14ac:dyDescent="0.2">
      <c r="A98" s="1">
        <v>90</v>
      </c>
      <c r="B98" s="2" t="s">
        <v>120</v>
      </c>
      <c r="C98" s="3" t="s">
        <v>121</v>
      </c>
      <c r="D98" s="4">
        <v>37707</v>
      </c>
      <c r="E98" s="3" t="s">
        <v>29</v>
      </c>
      <c r="F98" s="3" t="s">
        <v>30</v>
      </c>
      <c r="G98" s="6">
        <v>92</v>
      </c>
      <c r="H98" s="6">
        <v>88</v>
      </c>
      <c r="I98" s="6">
        <v>85</v>
      </c>
      <c r="J98" s="6">
        <v>96</v>
      </c>
      <c r="K98" s="6">
        <v>84</v>
      </c>
      <c r="L98" s="6">
        <v>94</v>
      </c>
      <c r="M98" s="6">
        <v>92</v>
      </c>
      <c r="N98" s="6">
        <v>84</v>
      </c>
      <c r="O98" s="8">
        <f t="shared" si="1"/>
        <v>89.375</v>
      </c>
      <c r="P98" s="16" t="s">
        <v>1887</v>
      </c>
    </row>
    <row r="99" spans="1:16" ht="15.75" x14ac:dyDescent="0.2">
      <c r="A99" s="1">
        <v>91</v>
      </c>
      <c r="B99" s="2" t="s">
        <v>162</v>
      </c>
      <c r="C99" s="3" t="s">
        <v>163</v>
      </c>
      <c r="D99" s="4">
        <v>37799</v>
      </c>
      <c r="E99" s="3" t="s">
        <v>29</v>
      </c>
      <c r="F99" s="3" t="s">
        <v>30</v>
      </c>
      <c r="G99" s="6">
        <v>96</v>
      </c>
      <c r="H99" s="6">
        <v>86</v>
      </c>
      <c r="I99" s="6">
        <v>90</v>
      </c>
      <c r="J99" s="6">
        <v>96</v>
      </c>
      <c r="K99" s="6">
        <v>98</v>
      </c>
      <c r="L99" s="6">
        <v>94</v>
      </c>
      <c r="M99" s="6">
        <v>90</v>
      </c>
      <c r="N99" s="6">
        <v>90</v>
      </c>
      <c r="O99" s="8">
        <f t="shared" si="1"/>
        <v>92.5</v>
      </c>
      <c r="P99" s="16" t="s">
        <v>1886</v>
      </c>
    </row>
    <row r="100" spans="1:16" ht="15.75" x14ac:dyDescent="0.2">
      <c r="A100" s="1">
        <v>92</v>
      </c>
      <c r="B100" s="2" t="s">
        <v>183</v>
      </c>
      <c r="C100" s="3" t="s">
        <v>184</v>
      </c>
      <c r="D100" s="4">
        <v>37637</v>
      </c>
      <c r="E100" s="3" t="s">
        <v>29</v>
      </c>
      <c r="F100" s="3" t="s">
        <v>30</v>
      </c>
      <c r="G100" s="6">
        <v>84</v>
      </c>
      <c r="H100" s="6">
        <v>84</v>
      </c>
      <c r="I100" s="6">
        <v>92</v>
      </c>
      <c r="J100" s="6">
        <v>90</v>
      </c>
      <c r="K100" s="6">
        <v>96</v>
      </c>
      <c r="L100" s="6">
        <v>92</v>
      </c>
      <c r="M100" s="6">
        <v>94</v>
      </c>
      <c r="N100" s="6">
        <v>92</v>
      </c>
      <c r="O100" s="8">
        <f t="shared" si="1"/>
        <v>90.5</v>
      </c>
      <c r="P100" s="16" t="s">
        <v>1886</v>
      </c>
    </row>
    <row r="101" spans="1:16" ht="15.75" x14ac:dyDescent="0.2">
      <c r="A101" s="1">
        <v>93</v>
      </c>
      <c r="B101" s="2" t="s">
        <v>284</v>
      </c>
      <c r="C101" s="3" t="s">
        <v>285</v>
      </c>
      <c r="D101" s="4">
        <v>37822</v>
      </c>
      <c r="E101" s="3" t="s">
        <v>29</v>
      </c>
      <c r="F101" s="3" t="s">
        <v>30</v>
      </c>
      <c r="G101" s="6">
        <v>92</v>
      </c>
      <c r="H101" s="6">
        <v>92</v>
      </c>
      <c r="I101" s="6">
        <v>98</v>
      </c>
      <c r="J101" s="6">
        <v>92</v>
      </c>
      <c r="K101" s="6">
        <v>70</v>
      </c>
      <c r="L101" s="6">
        <v>98</v>
      </c>
      <c r="M101" s="6">
        <v>90</v>
      </c>
      <c r="N101" s="6">
        <v>92</v>
      </c>
      <c r="O101" s="8">
        <f t="shared" si="1"/>
        <v>90.5</v>
      </c>
      <c r="P101" s="16" t="s">
        <v>1886</v>
      </c>
    </row>
    <row r="102" spans="1:16" ht="15.75" x14ac:dyDescent="0.2">
      <c r="A102" s="1">
        <v>94</v>
      </c>
      <c r="B102" s="2" t="s">
        <v>343</v>
      </c>
      <c r="C102" s="3" t="s">
        <v>344</v>
      </c>
      <c r="D102" s="4">
        <v>37867</v>
      </c>
      <c r="E102" s="3" t="s">
        <v>29</v>
      </c>
      <c r="F102" s="3" t="s">
        <v>30</v>
      </c>
      <c r="G102" s="6">
        <v>80</v>
      </c>
      <c r="H102" s="6">
        <v>80</v>
      </c>
      <c r="I102" s="6">
        <v>80</v>
      </c>
      <c r="J102" s="6">
        <v>70</v>
      </c>
      <c r="K102" s="6">
        <v>80</v>
      </c>
      <c r="L102" s="6">
        <v>80</v>
      </c>
      <c r="M102" s="6">
        <v>80</v>
      </c>
      <c r="N102" s="6">
        <v>90</v>
      </c>
      <c r="O102" s="8">
        <f t="shared" si="1"/>
        <v>80</v>
      </c>
      <c r="P102" s="16" t="s">
        <v>1887</v>
      </c>
    </row>
    <row r="103" spans="1:16" ht="15.75" x14ac:dyDescent="0.2">
      <c r="A103" s="1">
        <v>95</v>
      </c>
      <c r="B103" s="2" t="s">
        <v>399</v>
      </c>
      <c r="C103" s="3" t="s">
        <v>400</v>
      </c>
      <c r="D103" s="4">
        <v>37713</v>
      </c>
      <c r="E103" s="3" t="s">
        <v>29</v>
      </c>
      <c r="F103" s="3" t="s">
        <v>30</v>
      </c>
      <c r="G103" s="6">
        <v>90</v>
      </c>
      <c r="H103" s="6">
        <v>80</v>
      </c>
      <c r="I103" s="6">
        <v>82</v>
      </c>
      <c r="J103" s="6">
        <v>65</v>
      </c>
      <c r="K103" s="6">
        <v>69</v>
      </c>
      <c r="L103" s="6">
        <v>82</v>
      </c>
      <c r="M103" s="6">
        <v>92</v>
      </c>
      <c r="N103" s="6">
        <v>92</v>
      </c>
      <c r="O103" s="8">
        <f t="shared" si="1"/>
        <v>81.5</v>
      </c>
      <c r="P103" s="16" t="s">
        <v>1887</v>
      </c>
    </row>
    <row r="104" spans="1:16" ht="15.75" x14ac:dyDescent="0.2">
      <c r="A104" s="1">
        <v>96</v>
      </c>
      <c r="B104" s="2" t="s">
        <v>447</v>
      </c>
      <c r="C104" s="3" t="s">
        <v>448</v>
      </c>
      <c r="D104" s="4">
        <v>37928</v>
      </c>
      <c r="E104" s="3" t="s">
        <v>29</v>
      </c>
      <c r="F104" s="3" t="s">
        <v>30</v>
      </c>
      <c r="G104" s="6">
        <v>90</v>
      </c>
      <c r="H104" s="6">
        <v>85</v>
      </c>
      <c r="I104" s="6">
        <v>85</v>
      </c>
      <c r="J104" s="6">
        <v>90</v>
      </c>
      <c r="K104" s="6">
        <v>80</v>
      </c>
      <c r="L104" s="6">
        <v>90</v>
      </c>
      <c r="M104" s="6">
        <v>90</v>
      </c>
      <c r="N104" s="6">
        <v>90</v>
      </c>
      <c r="O104" s="8">
        <f t="shared" si="1"/>
        <v>87.5</v>
      </c>
      <c r="P104" s="16" t="s">
        <v>1887</v>
      </c>
    </row>
    <row r="105" spans="1:16" ht="15.75" x14ac:dyDescent="0.2">
      <c r="A105" s="1">
        <v>97</v>
      </c>
      <c r="B105" s="2" t="s">
        <v>461</v>
      </c>
      <c r="C105" s="3" t="s">
        <v>462</v>
      </c>
      <c r="D105" s="4">
        <v>37941</v>
      </c>
      <c r="E105" s="3" t="s">
        <v>29</v>
      </c>
      <c r="F105" s="3" t="s">
        <v>30</v>
      </c>
      <c r="G105" s="6">
        <v>87</v>
      </c>
      <c r="H105" s="6">
        <v>94</v>
      </c>
      <c r="I105" s="6">
        <v>82</v>
      </c>
      <c r="J105" s="6">
        <v>70</v>
      </c>
      <c r="K105" s="6">
        <v>80</v>
      </c>
      <c r="L105" s="6">
        <v>80</v>
      </c>
      <c r="M105" s="6">
        <v>90</v>
      </c>
      <c r="N105" s="6">
        <v>90</v>
      </c>
      <c r="O105" s="8">
        <f t="shared" si="1"/>
        <v>84.125</v>
      </c>
      <c r="P105" s="16" t="s">
        <v>1887</v>
      </c>
    </row>
    <row r="106" spans="1:16" ht="15.75" x14ac:dyDescent="0.2">
      <c r="A106" s="1">
        <v>98</v>
      </c>
      <c r="B106" s="2" t="s">
        <v>467</v>
      </c>
      <c r="C106" s="3" t="s">
        <v>468</v>
      </c>
      <c r="D106" s="4">
        <v>37780</v>
      </c>
      <c r="E106" s="3" t="s">
        <v>29</v>
      </c>
      <c r="F106" s="3" t="s">
        <v>30</v>
      </c>
      <c r="G106" s="6">
        <v>90</v>
      </c>
      <c r="H106" s="6">
        <v>89</v>
      </c>
      <c r="I106" s="6">
        <v>85</v>
      </c>
      <c r="J106" s="6">
        <v>89</v>
      </c>
      <c r="K106" s="6">
        <v>85</v>
      </c>
      <c r="L106" s="6">
        <v>91</v>
      </c>
      <c r="M106" s="6">
        <v>96</v>
      </c>
      <c r="N106" s="6">
        <v>85</v>
      </c>
      <c r="O106" s="8">
        <f t="shared" si="1"/>
        <v>88.75</v>
      </c>
      <c r="P106" s="16" t="s">
        <v>1887</v>
      </c>
    </row>
    <row r="107" spans="1:16" ht="15.75" x14ac:dyDescent="0.2">
      <c r="A107" s="1">
        <v>99</v>
      </c>
      <c r="B107" s="2" t="s">
        <v>501</v>
      </c>
      <c r="C107" s="3" t="s">
        <v>502</v>
      </c>
      <c r="D107" s="4">
        <v>37966</v>
      </c>
      <c r="E107" s="3" t="s">
        <v>29</v>
      </c>
      <c r="F107" s="3" t="s">
        <v>30</v>
      </c>
      <c r="G107" s="6">
        <v>82</v>
      </c>
      <c r="H107" s="6">
        <v>84</v>
      </c>
      <c r="I107" s="6">
        <v>85</v>
      </c>
      <c r="J107" s="6">
        <v>94</v>
      </c>
      <c r="K107" s="6">
        <v>92</v>
      </c>
      <c r="L107" s="6">
        <v>92</v>
      </c>
      <c r="M107" s="6">
        <v>90</v>
      </c>
      <c r="N107" s="6">
        <v>90</v>
      </c>
      <c r="O107" s="8">
        <f t="shared" si="1"/>
        <v>88.625</v>
      </c>
      <c r="P107" s="16" t="s">
        <v>1887</v>
      </c>
    </row>
    <row r="108" spans="1:16" ht="15.75" x14ac:dyDescent="0.2">
      <c r="A108" s="1">
        <v>100</v>
      </c>
      <c r="B108" s="2" t="s">
        <v>595</v>
      </c>
      <c r="C108" s="3" t="s">
        <v>596</v>
      </c>
      <c r="D108" s="4">
        <v>37647</v>
      </c>
      <c r="E108" s="3" t="s">
        <v>29</v>
      </c>
      <c r="F108" s="3" t="s">
        <v>30</v>
      </c>
      <c r="G108" s="6">
        <v>92</v>
      </c>
      <c r="H108" s="6">
        <v>84</v>
      </c>
      <c r="I108" s="6">
        <v>84</v>
      </c>
      <c r="J108" s="6">
        <v>82</v>
      </c>
      <c r="K108" s="6">
        <v>80</v>
      </c>
      <c r="L108" s="6">
        <v>90</v>
      </c>
      <c r="M108" s="6">
        <v>92</v>
      </c>
      <c r="N108" s="6">
        <v>90</v>
      </c>
      <c r="O108" s="8">
        <f t="shared" si="1"/>
        <v>86.75</v>
      </c>
      <c r="P108" s="16" t="s">
        <v>1887</v>
      </c>
    </row>
    <row r="109" spans="1:16" ht="15.75" x14ac:dyDescent="0.2">
      <c r="A109" s="1">
        <v>101</v>
      </c>
      <c r="B109" s="2" t="s">
        <v>621</v>
      </c>
      <c r="C109" s="3" t="s">
        <v>622</v>
      </c>
      <c r="D109" s="4">
        <v>37890</v>
      </c>
      <c r="E109" s="3" t="s">
        <v>29</v>
      </c>
      <c r="F109" s="3" t="s">
        <v>30</v>
      </c>
      <c r="G109" s="6">
        <v>80</v>
      </c>
      <c r="H109" s="6">
        <v>80</v>
      </c>
      <c r="I109" s="6">
        <v>80</v>
      </c>
      <c r="J109" s="6">
        <v>80</v>
      </c>
      <c r="K109" s="6">
        <v>90</v>
      </c>
      <c r="L109" s="6">
        <v>90</v>
      </c>
      <c r="M109" s="6">
        <v>90</v>
      </c>
      <c r="N109" s="6">
        <v>90</v>
      </c>
      <c r="O109" s="8">
        <f t="shared" si="1"/>
        <v>85</v>
      </c>
      <c r="P109" s="16" t="s">
        <v>1887</v>
      </c>
    </row>
    <row r="110" spans="1:16" ht="15.75" x14ac:dyDescent="0.2">
      <c r="A110" s="1">
        <v>102</v>
      </c>
      <c r="B110" s="2" t="s">
        <v>658</v>
      </c>
      <c r="C110" s="3" t="s">
        <v>659</v>
      </c>
      <c r="D110" s="4">
        <v>37623</v>
      </c>
      <c r="E110" s="3" t="s">
        <v>29</v>
      </c>
      <c r="F110" s="3" t="s">
        <v>30</v>
      </c>
      <c r="G110" s="6">
        <v>80</v>
      </c>
      <c r="H110" s="6">
        <v>80</v>
      </c>
      <c r="I110" s="6">
        <v>80</v>
      </c>
      <c r="J110" s="6">
        <v>90</v>
      </c>
      <c r="K110" s="6">
        <v>80</v>
      </c>
      <c r="L110" s="6">
        <v>80</v>
      </c>
      <c r="M110" s="6">
        <v>90</v>
      </c>
      <c r="N110" s="6">
        <v>85</v>
      </c>
      <c r="O110" s="8">
        <f t="shared" si="1"/>
        <v>83.125</v>
      </c>
      <c r="P110" s="16" t="s">
        <v>1887</v>
      </c>
    </row>
    <row r="111" spans="1:16" ht="15.75" x14ac:dyDescent="0.2">
      <c r="A111" s="1">
        <v>103</v>
      </c>
      <c r="B111" s="2" t="s">
        <v>673</v>
      </c>
      <c r="C111" s="3" t="s">
        <v>674</v>
      </c>
      <c r="D111" s="4">
        <v>37869</v>
      </c>
      <c r="E111" s="3" t="s">
        <v>29</v>
      </c>
      <c r="F111" s="3" t="s">
        <v>30</v>
      </c>
      <c r="G111" s="6">
        <v>80</v>
      </c>
      <c r="H111" s="6">
        <v>85</v>
      </c>
      <c r="I111" s="6">
        <v>85</v>
      </c>
      <c r="J111" s="6">
        <v>80</v>
      </c>
      <c r="K111" s="6">
        <v>80</v>
      </c>
      <c r="L111" s="6">
        <v>90</v>
      </c>
      <c r="M111" s="6">
        <v>90</v>
      </c>
      <c r="N111" s="6">
        <v>85</v>
      </c>
      <c r="O111" s="8">
        <f t="shared" si="1"/>
        <v>84.375</v>
      </c>
      <c r="P111" s="16" t="s">
        <v>1887</v>
      </c>
    </row>
    <row r="112" spans="1:16" ht="15.75" x14ac:dyDescent="0.2">
      <c r="A112" s="1">
        <v>104</v>
      </c>
      <c r="B112" s="2" t="s">
        <v>703</v>
      </c>
      <c r="C112" s="3" t="s">
        <v>704</v>
      </c>
      <c r="D112" s="4">
        <v>37878</v>
      </c>
      <c r="E112" s="3" t="s">
        <v>29</v>
      </c>
      <c r="F112" s="3" t="s">
        <v>30</v>
      </c>
      <c r="G112" s="6">
        <v>80</v>
      </c>
      <c r="H112" s="6">
        <v>80</v>
      </c>
      <c r="I112" s="6">
        <v>80</v>
      </c>
      <c r="J112" s="6">
        <v>80</v>
      </c>
      <c r="K112" s="6">
        <v>80</v>
      </c>
      <c r="L112" s="6">
        <v>80</v>
      </c>
      <c r="M112" s="6">
        <v>90</v>
      </c>
      <c r="N112" s="6">
        <v>90</v>
      </c>
      <c r="O112" s="8">
        <f t="shared" si="1"/>
        <v>82.5</v>
      </c>
      <c r="P112" s="16" t="s">
        <v>1887</v>
      </c>
    </row>
    <row r="113" spans="1:16" ht="15.75" x14ac:dyDescent="0.2">
      <c r="A113" s="1">
        <v>105</v>
      </c>
      <c r="B113" s="2" t="s">
        <v>716</v>
      </c>
      <c r="C113" s="3" t="s">
        <v>717</v>
      </c>
      <c r="D113" s="4">
        <v>37916</v>
      </c>
      <c r="E113" s="3" t="s">
        <v>29</v>
      </c>
      <c r="F113" s="3" t="s">
        <v>30</v>
      </c>
      <c r="G113" s="6">
        <v>90</v>
      </c>
      <c r="H113" s="6">
        <v>80</v>
      </c>
      <c r="I113" s="6">
        <v>80</v>
      </c>
      <c r="J113" s="6">
        <v>84</v>
      </c>
      <c r="K113" s="6">
        <v>90</v>
      </c>
      <c r="L113" s="6">
        <v>80</v>
      </c>
      <c r="M113" s="6">
        <v>90</v>
      </c>
      <c r="N113" s="6">
        <v>90</v>
      </c>
      <c r="O113" s="8">
        <f t="shared" si="1"/>
        <v>85.5</v>
      </c>
      <c r="P113" s="16" t="s">
        <v>1887</v>
      </c>
    </row>
    <row r="114" spans="1:16" ht="15.75" x14ac:dyDescent="0.2">
      <c r="A114" s="1">
        <v>106</v>
      </c>
      <c r="B114" s="2" t="s">
        <v>724</v>
      </c>
      <c r="C114" s="3" t="s">
        <v>725</v>
      </c>
      <c r="D114" s="4">
        <v>37813</v>
      </c>
      <c r="E114" s="3" t="s">
        <v>29</v>
      </c>
      <c r="F114" s="3" t="s">
        <v>30</v>
      </c>
      <c r="G114" s="6">
        <v>90</v>
      </c>
      <c r="H114" s="6">
        <v>82</v>
      </c>
      <c r="I114" s="6">
        <v>80</v>
      </c>
      <c r="J114" s="6">
        <v>84</v>
      </c>
      <c r="K114" s="6">
        <v>89</v>
      </c>
      <c r="L114" s="6">
        <v>90</v>
      </c>
      <c r="M114" s="6">
        <v>80</v>
      </c>
      <c r="N114" s="6">
        <v>83</v>
      </c>
      <c r="O114" s="8">
        <f t="shared" si="1"/>
        <v>84.75</v>
      </c>
      <c r="P114" s="16" t="s">
        <v>1887</v>
      </c>
    </row>
    <row r="115" spans="1:16" ht="15.75" x14ac:dyDescent="0.2">
      <c r="A115" s="1">
        <v>107</v>
      </c>
      <c r="B115" s="2" t="s">
        <v>791</v>
      </c>
      <c r="C115" s="3" t="s">
        <v>792</v>
      </c>
      <c r="D115" s="4">
        <v>37648</v>
      </c>
      <c r="E115" s="3" t="s">
        <v>29</v>
      </c>
      <c r="F115" s="3" t="s">
        <v>30</v>
      </c>
      <c r="G115" s="6">
        <v>80</v>
      </c>
      <c r="H115" s="6">
        <v>79</v>
      </c>
      <c r="I115" s="6">
        <v>80</v>
      </c>
      <c r="J115" s="6">
        <v>79</v>
      </c>
      <c r="K115" s="6">
        <v>80</v>
      </c>
      <c r="L115" s="6">
        <v>80</v>
      </c>
      <c r="M115" s="6">
        <v>80</v>
      </c>
      <c r="N115" s="6">
        <v>90</v>
      </c>
      <c r="O115" s="8">
        <f t="shared" si="1"/>
        <v>81</v>
      </c>
      <c r="P115" s="16" t="s">
        <v>1887</v>
      </c>
    </row>
    <row r="116" spans="1:16" ht="15.75" x14ac:dyDescent="0.2">
      <c r="A116" s="1">
        <v>108</v>
      </c>
      <c r="B116" s="2" t="s">
        <v>829</v>
      </c>
      <c r="C116" s="3" t="s">
        <v>830</v>
      </c>
      <c r="D116" s="4">
        <v>37783</v>
      </c>
      <c r="E116" s="3" t="s">
        <v>29</v>
      </c>
      <c r="F116" s="3" t="s">
        <v>30</v>
      </c>
      <c r="G116" s="6">
        <v>90</v>
      </c>
      <c r="H116" s="6">
        <v>85</v>
      </c>
      <c r="I116" s="6">
        <v>95</v>
      </c>
      <c r="J116" s="6">
        <v>90</v>
      </c>
      <c r="K116" s="6">
        <v>90</v>
      </c>
      <c r="L116" s="6">
        <v>90</v>
      </c>
      <c r="M116" s="6">
        <v>85</v>
      </c>
      <c r="N116" s="6">
        <v>90</v>
      </c>
      <c r="O116" s="8">
        <f t="shared" si="1"/>
        <v>89.375</v>
      </c>
      <c r="P116" s="16" t="s">
        <v>1887</v>
      </c>
    </row>
    <row r="117" spans="1:16" ht="15.75" x14ac:dyDescent="0.2">
      <c r="A117" s="1">
        <v>109</v>
      </c>
      <c r="B117" s="2" t="s">
        <v>836</v>
      </c>
      <c r="C117" s="3" t="s">
        <v>837</v>
      </c>
      <c r="D117" s="4">
        <v>37865</v>
      </c>
      <c r="E117" s="3" t="s">
        <v>29</v>
      </c>
      <c r="F117" s="3" t="s">
        <v>30</v>
      </c>
      <c r="G117" s="6">
        <v>96</v>
      </c>
      <c r="H117" s="6">
        <v>96</v>
      </c>
      <c r="I117" s="6">
        <v>96</v>
      </c>
      <c r="J117" s="6">
        <v>91</v>
      </c>
      <c r="K117" s="6">
        <v>95</v>
      </c>
      <c r="L117" s="6">
        <v>96</v>
      </c>
      <c r="M117" s="6">
        <v>96</v>
      </c>
      <c r="N117" s="6">
        <v>96</v>
      </c>
      <c r="O117" s="8">
        <f t="shared" si="1"/>
        <v>95.25</v>
      </c>
      <c r="P117" s="16" t="s">
        <v>1886</v>
      </c>
    </row>
    <row r="118" spans="1:16" ht="15.75" x14ac:dyDescent="0.2">
      <c r="A118" s="1">
        <v>110</v>
      </c>
      <c r="B118" s="2" t="s">
        <v>869</v>
      </c>
      <c r="C118" s="3" t="s">
        <v>870</v>
      </c>
      <c r="D118" s="4">
        <v>37794</v>
      </c>
      <c r="E118" s="3" t="s">
        <v>29</v>
      </c>
      <c r="F118" s="3" t="s">
        <v>30</v>
      </c>
      <c r="G118" s="6">
        <v>80</v>
      </c>
      <c r="H118" s="6">
        <v>80</v>
      </c>
      <c r="I118" s="6">
        <v>80</v>
      </c>
      <c r="J118" s="6">
        <v>80</v>
      </c>
      <c r="K118" s="6">
        <v>80</v>
      </c>
      <c r="L118" s="6">
        <v>80</v>
      </c>
      <c r="M118" s="6">
        <v>90</v>
      </c>
      <c r="N118" s="6">
        <v>90</v>
      </c>
      <c r="O118" s="8">
        <f t="shared" si="1"/>
        <v>82.5</v>
      </c>
      <c r="P118" s="16" t="s">
        <v>1887</v>
      </c>
    </row>
    <row r="119" spans="1:16" ht="15.75" x14ac:dyDescent="0.2">
      <c r="A119" s="1">
        <v>111</v>
      </c>
      <c r="B119" s="2" t="s">
        <v>892</v>
      </c>
      <c r="C119" s="3" t="s">
        <v>893</v>
      </c>
      <c r="D119" s="4">
        <v>37751</v>
      </c>
      <c r="E119" s="3" t="s">
        <v>29</v>
      </c>
      <c r="F119" s="3" t="s">
        <v>30</v>
      </c>
      <c r="G119" s="6">
        <v>90</v>
      </c>
      <c r="H119" s="6">
        <v>85</v>
      </c>
      <c r="I119" s="6">
        <v>85</v>
      </c>
      <c r="J119" s="6">
        <v>90</v>
      </c>
      <c r="K119" s="6">
        <v>90</v>
      </c>
      <c r="L119" s="6">
        <v>90</v>
      </c>
      <c r="M119" s="6">
        <v>90</v>
      </c>
      <c r="N119" s="6">
        <v>90</v>
      </c>
      <c r="O119" s="8">
        <f t="shared" si="1"/>
        <v>88.75</v>
      </c>
      <c r="P119" s="16" t="s">
        <v>1887</v>
      </c>
    </row>
    <row r="120" spans="1:16" ht="15.75" x14ac:dyDescent="0.2">
      <c r="A120" s="1">
        <v>112</v>
      </c>
      <c r="B120" s="2" t="s">
        <v>954</v>
      </c>
      <c r="C120" s="3" t="s">
        <v>955</v>
      </c>
      <c r="D120" s="4">
        <v>37736</v>
      </c>
      <c r="E120" s="3" t="s">
        <v>29</v>
      </c>
      <c r="F120" s="3" t="s">
        <v>30</v>
      </c>
      <c r="G120" s="6">
        <v>90</v>
      </c>
      <c r="H120" s="6">
        <v>80</v>
      </c>
      <c r="I120" s="6">
        <v>90</v>
      </c>
      <c r="J120" s="6">
        <v>90</v>
      </c>
      <c r="K120" s="6">
        <v>80</v>
      </c>
      <c r="L120" s="6">
        <v>90</v>
      </c>
      <c r="M120" s="6">
        <v>90</v>
      </c>
      <c r="N120" s="6">
        <v>90</v>
      </c>
      <c r="O120" s="8">
        <f t="shared" si="1"/>
        <v>87.5</v>
      </c>
      <c r="P120" s="16" t="s">
        <v>1887</v>
      </c>
    </row>
    <row r="121" spans="1:16" ht="15.75" x14ac:dyDescent="0.2">
      <c r="A121" s="1">
        <v>113</v>
      </c>
      <c r="B121" s="2" t="s">
        <v>993</v>
      </c>
      <c r="C121" s="3" t="s">
        <v>994</v>
      </c>
      <c r="D121" s="4">
        <v>37940</v>
      </c>
      <c r="E121" s="3" t="s">
        <v>29</v>
      </c>
      <c r="F121" s="3" t="s">
        <v>30</v>
      </c>
      <c r="G121" s="6">
        <v>90</v>
      </c>
      <c r="H121" s="6">
        <v>85</v>
      </c>
      <c r="I121" s="6">
        <v>90</v>
      </c>
      <c r="J121" s="6">
        <v>85</v>
      </c>
      <c r="K121" s="6">
        <v>90</v>
      </c>
      <c r="L121" s="6">
        <v>90</v>
      </c>
      <c r="M121" s="6">
        <v>90</v>
      </c>
      <c r="N121" s="6">
        <v>90</v>
      </c>
      <c r="O121" s="8">
        <f t="shared" si="1"/>
        <v>88.75</v>
      </c>
      <c r="P121" s="16" t="s">
        <v>1887</v>
      </c>
    </row>
    <row r="122" spans="1:16" ht="15.75" x14ac:dyDescent="0.2">
      <c r="A122" s="1">
        <v>114</v>
      </c>
      <c r="B122" s="2" t="s">
        <v>1056</v>
      </c>
      <c r="C122" s="3" t="s">
        <v>1057</v>
      </c>
      <c r="D122" s="4">
        <v>37918</v>
      </c>
      <c r="E122" s="3" t="s">
        <v>29</v>
      </c>
      <c r="F122" s="3" t="s">
        <v>30</v>
      </c>
      <c r="G122" s="6">
        <v>90</v>
      </c>
      <c r="H122" s="6">
        <v>80</v>
      </c>
      <c r="I122" s="6">
        <v>80</v>
      </c>
      <c r="J122" s="6">
        <v>80</v>
      </c>
      <c r="K122" s="6">
        <v>80</v>
      </c>
      <c r="L122" s="6">
        <v>85</v>
      </c>
      <c r="M122" s="6">
        <v>85</v>
      </c>
      <c r="N122" s="6">
        <v>85</v>
      </c>
      <c r="O122" s="8">
        <f t="shared" si="1"/>
        <v>83.125</v>
      </c>
      <c r="P122" s="16" t="s">
        <v>1887</v>
      </c>
    </row>
    <row r="123" spans="1:16" ht="15.75" x14ac:dyDescent="0.2">
      <c r="A123" s="1">
        <v>115</v>
      </c>
      <c r="B123" s="2" t="s">
        <v>1111</v>
      </c>
      <c r="C123" s="3" t="s">
        <v>1112</v>
      </c>
      <c r="D123" s="4">
        <v>37774</v>
      </c>
      <c r="E123" s="3" t="s">
        <v>29</v>
      </c>
      <c r="F123" s="3" t="s">
        <v>30</v>
      </c>
      <c r="G123" s="6">
        <v>80</v>
      </c>
      <c r="H123" s="6">
        <v>80</v>
      </c>
      <c r="I123" s="6">
        <v>80</v>
      </c>
      <c r="J123" s="6">
        <v>82</v>
      </c>
      <c r="K123" s="6">
        <v>90</v>
      </c>
      <c r="L123" s="6">
        <v>90</v>
      </c>
      <c r="M123" s="6">
        <v>90</v>
      </c>
      <c r="N123" s="6">
        <v>85</v>
      </c>
      <c r="O123" s="8">
        <f t="shared" si="1"/>
        <v>84.625</v>
      </c>
      <c r="P123" s="16" t="s">
        <v>1887</v>
      </c>
    </row>
    <row r="124" spans="1:16" ht="15.75" x14ac:dyDescent="0.2">
      <c r="A124" s="1">
        <v>116</v>
      </c>
      <c r="B124" s="2" t="s">
        <v>1318</v>
      </c>
      <c r="C124" s="3" t="s">
        <v>1319</v>
      </c>
      <c r="D124" s="4">
        <v>37785</v>
      </c>
      <c r="E124" s="3" t="s">
        <v>29</v>
      </c>
      <c r="F124" s="3" t="s">
        <v>30</v>
      </c>
      <c r="G124" s="6">
        <v>85</v>
      </c>
      <c r="H124" s="6">
        <v>80</v>
      </c>
      <c r="I124" s="6">
        <v>85</v>
      </c>
      <c r="J124" s="6">
        <v>85</v>
      </c>
      <c r="K124" s="6">
        <v>80</v>
      </c>
      <c r="L124" s="6">
        <v>80</v>
      </c>
      <c r="M124" s="6">
        <v>90</v>
      </c>
      <c r="N124" s="6">
        <v>90</v>
      </c>
      <c r="O124" s="8">
        <f t="shared" si="1"/>
        <v>84.375</v>
      </c>
      <c r="P124" s="16" t="s">
        <v>1887</v>
      </c>
    </row>
    <row r="125" spans="1:16" ht="15.75" x14ac:dyDescent="0.2">
      <c r="A125" s="1">
        <v>117</v>
      </c>
      <c r="B125" s="2" t="s">
        <v>1354</v>
      </c>
      <c r="C125" s="3" t="s">
        <v>1355</v>
      </c>
      <c r="D125" s="4">
        <v>37888</v>
      </c>
      <c r="E125" s="3" t="s">
        <v>29</v>
      </c>
      <c r="F125" s="3" t="s">
        <v>30</v>
      </c>
      <c r="G125" s="6">
        <v>80</v>
      </c>
      <c r="H125" s="6">
        <v>82</v>
      </c>
      <c r="I125" s="6">
        <v>90</v>
      </c>
      <c r="J125" s="6">
        <v>80</v>
      </c>
      <c r="K125" s="6">
        <v>80</v>
      </c>
      <c r="L125" s="6">
        <v>80</v>
      </c>
      <c r="M125" s="6">
        <v>90</v>
      </c>
      <c r="N125" s="6">
        <v>90</v>
      </c>
      <c r="O125" s="8">
        <f t="shared" si="1"/>
        <v>84</v>
      </c>
      <c r="P125" s="16" t="s">
        <v>1887</v>
      </c>
    </row>
    <row r="126" spans="1:16" ht="15.75" x14ac:dyDescent="0.2">
      <c r="A126" s="1">
        <v>118</v>
      </c>
      <c r="B126" s="2" t="s">
        <v>1386</v>
      </c>
      <c r="C126" s="3" t="s">
        <v>1387</v>
      </c>
      <c r="D126" s="4">
        <v>37947</v>
      </c>
      <c r="E126" s="3" t="s">
        <v>29</v>
      </c>
      <c r="F126" s="3" t="s">
        <v>30</v>
      </c>
      <c r="G126" s="6">
        <v>94</v>
      </c>
      <c r="H126" s="6">
        <v>93</v>
      </c>
      <c r="I126" s="6">
        <v>98</v>
      </c>
      <c r="J126" s="6">
        <v>100</v>
      </c>
      <c r="K126" s="6">
        <v>92</v>
      </c>
      <c r="L126" s="6">
        <v>92</v>
      </c>
      <c r="M126" s="6">
        <v>90</v>
      </c>
      <c r="N126" s="6">
        <v>90</v>
      </c>
      <c r="O126" s="8">
        <f t="shared" si="1"/>
        <v>93.625</v>
      </c>
      <c r="P126" s="16" t="s">
        <v>1886</v>
      </c>
    </row>
    <row r="127" spans="1:16" ht="15.75" x14ac:dyDescent="0.2">
      <c r="A127" s="1">
        <v>119</v>
      </c>
      <c r="B127" s="2" t="s">
        <v>1427</v>
      </c>
      <c r="C127" s="3" t="s">
        <v>1428</v>
      </c>
      <c r="D127" s="4">
        <v>37852</v>
      </c>
      <c r="E127" s="3" t="s">
        <v>29</v>
      </c>
      <c r="F127" s="3" t="s">
        <v>30</v>
      </c>
      <c r="G127" s="6">
        <v>90</v>
      </c>
      <c r="H127" s="6">
        <v>80</v>
      </c>
      <c r="I127" s="6">
        <v>85</v>
      </c>
      <c r="J127" s="6">
        <v>90</v>
      </c>
      <c r="K127" s="6">
        <v>90</v>
      </c>
      <c r="L127" s="6">
        <v>90</v>
      </c>
      <c r="M127" s="6">
        <v>90</v>
      </c>
      <c r="N127" s="6">
        <v>90</v>
      </c>
      <c r="O127" s="8">
        <f t="shared" si="1"/>
        <v>88.125</v>
      </c>
      <c r="P127" s="16" t="s">
        <v>1887</v>
      </c>
    </row>
    <row r="128" spans="1:16" ht="15.75" x14ac:dyDescent="0.2">
      <c r="A128" s="1">
        <v>120</v>
      </c>
      <c r="B128" s="2" t="s">
        <v>1473</v>
      </c>
      <c r="C128" s="3" t="s">
        <v>1474</v>
      </c>
      <c r="D128" s="4">
        <v>37713</v>
      </c>
      <c r="E128" s="3" t="s">
        <v>29</v>
      </c>
      <c r="F128" s="3" t="s">
        <v>30</v>
      </c>
      <c r="G128" s="6">
        <v>90</v>
      </c>
      <c r="H128" s="6">
        <v>90</v>
      </c>
      <c r="I128" s="6">
        <v>90</v>
      </c>
      <c r="J128" s="6">
        <v>80</v>
      </c>
      <c r="K128" s="6">
        <v>80</v>
      </c>
      <c r="L128" s="6">
        <v>80</v>
      </c>
      <c r="M128" s="6">
        <v>90</v>
      </c>
      <c r="N128" s="6">
        <v>90</v>
      </c>
      <c r="O128" s="8">
        <f t="shared" si="1"/>
        <v>86.25</v>
      </c>
      <c r="P128" s="16" t="s">
        <v>1887</v>
      </c>
    </row>
    <row r="129" spans="1:16" ht="15.75" x14ac:dyDescent="0.2">
      <c r="A129" s="1">
        <v>121</v>
      </c>
      <c r="B129" s="2" t="s">
        <v>1505</v>
      </c>
      <c r="C129" s="3" t="s">
        <v>1506</v>
      </c>
      <c r="D129" s="4">
        <v>37937</v>
      </c>
      <c r="E129" s="3" t="s">
        <v>29</v>
      </c>
      <c r="F129" s="3" t="s">
        <v>30</v>
      </c>
      <c r="G129" s="6">
        <v>90</v>
      </c>
      <c r="H129" s="6">
        <v>80</v>
      </c>
      <c r="I129" s="6">
        <v>82</v>
      </c>
      <c r="J129" s="6">
        <v>82</v>
      </c>
      <c r="K129" s="6">
        <v>82</v>
      </c>
      <c r="L129" s="6">
        <v>80</v>
      </c>
      <c r="M129" s="6">
        <v>90</v>
      </c>
      <c r="N129" s="6">
        <v>90</v>
      </c>
      <c r="O129" s="8">
        <f t="shared" si="1"/>
        <v>84.5</v>
      </c>
      <c r="P129" s="16" t="s">
        <v>1887</v>
      </c>
    </row>
    <row r="130" spans="1:16" ht="15.75" x14ac:dyDescent="0.2">
      <c r="A130" s="1">
        <v>122</v>
      </c>
      <c r="B130" s="2" t="s">
        <v>1525</v>
      </c>
      <c r="C130" s="3" t="s">
        <v>1526</v>
      </c>
      <c r="D130" s="4">
        <v>37936</v>
      </c>
      <c r="E130" s="3" t="s">
        <v>29</v>
      </c>
      <c r="F130" s="3" t="s">
        <v>30</v>
      </c>
      <c r="G130" s="6">
        <v>80</v>
      </c>
      <c r="H130" s="6">
        <v>80</v>
      </c>
      <c r="I130" s="6">
        <v>80</v>
      </c>
      <c r="J130" s="6">
        <v>80</v>
      </c>
      <c r="K130" s="6">
        <v>80</v>
      </c>
      <c r="L130" s="6">
        <v>80</v>
      </c>
      <c r="M130" s="6">
        <v>90</v>
      </c>
      <c r="N130" s="6">
        <v>90</v>
      </c>
      <c r="O130" s="8">
        <f t="shared" si="1"/>
        <v>82.5</v>
      </c>
      <c r="P130" s="16" t="s">
        <v>1887</v>
      </c>
    </row>
    <row r="131" spans="1:16" ht="15.75" x14ac:dyDescent="0.2">
      <c r="A131" s="1">
        <v>123</v>
      </c>
      <c r="B131" s="2" t="s">
        <v>1547</v>
      </c>
      <c r="C131" s="3" t="s">
        <v>1548</v>
      </c>
      <c r="D131" s="4">
        <v>37892</v>
      </c>
      <c r="E131" s="3" t="s">
        <v>29</v>
      </c>
      <c r="F131" s="3" t="s">
        <v>30</v>
      </c>
      <c r="G131" s="6">
        <v>92</v>
      </c>
      <c r="H131" s="6">
        <v>100</v>
      </c>
      <c r="I131" s="6">
        <v>97</v>
      </c>
      <c r="J131" s="6">
        <v>100</v>
      </c>
      <c r="K131" s="6">
        <v>96</v>
      </c>
      <c r="L131" s="6">
        <v>94</v>
      </c>
      <c r="M131" s="6">
        <v>90</v>
      </c>
      <c r="N131" s="6">
        <v>90</v>
      </c>
      <c r="O131" s="8">
        <f t="shared" si="1"/>
        <v>94.875</v>
      </c>
      <c r="P131" s="16" t="s">
        <v>1886</v>
      </c>
    </row>
    <row r="132" spans="1:16" ht="15.75" x14ac:dyDescent="0.2">
      <c r="A132" s="1">
        <v>124</v>
      </c>
      <c r="B132" s="2" t="s">
        <v>1555</v>
      </c>
      <c r="C132" s="3" t="s">
        <v>1556</v>
      </c>
      <c r="D132" s="4">
        <v>37861</v>
      </c>
      <c r="E132" s="3" t="s">
        <v>29</v>
      </c>
      <c r="F132" s="3" t="s">
        <v>30</v>
      </c>
      <c r="G132" s="6">
        <v>90</v>
      </c>
      <c r="H132" s="6">
        <v>90</v>
      </c>
      <c r="I132" s="6">
        <v>80</v>
      </c>
      <c r="J132" s="6">
        <v>80</v>
      </c>
      <c r="K132" s="6">
        <v>80</v>
      </c>
      <c r="L132" s="6">
        <v>90</v>
      </c>
      <c r="M132" s="6">
        <v>90</v>
      </c>
      <c r="N132" s="6">
        <v>90</v>
      </c>
      <c r="O132" s="8">
        <f t="shared" si="1"/>
        <v>86.25</v>
      </c>
      <c r="P132" s="16" t="s">
        <v>1887</v>
      </c>
    </row>
    <row r="133" spans="1:16" ht="15.75" x14ac:dyDescent="0.2">
      <c r="A133" s="1">
        <v>125</v>
      </c>
      <c r="B133" s="2" t="s">
        <v>1671</v>
      </c>
      <c r="C133" s="3" t="s">
        <v>1672</v>
      </c>
      <c r="D133" s="4">
        <v>37953</v>
      </c>
      <c r="E133" s="3" t="s">
        <v>29</v>
      </c>
      <c r="F133" s="3" t="s">
        <v>30</v>
      </c>
      <c r="G133" s="6">
        <v>92</v>
      </c>
      <c r="H133" s="6">
        <v>96</v>
      </c>
      <c r="I133" s="6">
        <v>92</v>
      </c>
      <c r="J133" s="6">
        <v>82</v>
      </c>
      <c r="K133" s="6">
        <v>86</v>
      </c>
      <c r="L133" s="6">
        <v>98</v>
      </c>
      <c r="M133" s="6">
        <v>96</v>
      </c>
      <c r="N133" s="6">
        <v>96</v>
      </c>
      <c r="O133" s="8">
        <f t="shared" si="1"/>
        <v>92.25</v>
      </c>
      <c r="P133" s="16" t="s">
        <v>1886</v>
      </c>
    </row>
    <row r="134" spans="1:16" ht="15.75" x14ac:dyDescent="0.2">
      <c r="A134" s="1">
        <v>126</v>
      </c>
      <c r="B134" s="2" t="s">
        <v>1691</v>
      </c>
      <c r="C134" s="3" t="s">
        <v>1692</v>
      </c>
      <c r="D134" s="4">
        <v>37702</v>
      </c>
      <c r="E134" s="3" t="s">
        <v>29</v>
      </c>
      <c r="F134" s="3" t="s">
        <v>30</v>
      </c>
      <c r="G134" s="6">
        <v>90</v>
      </c>
      <c r="H134" s="6">
        <v>80</v>
      </c>
      <c r="I134" s="6">
        <v>80</v>
      </c>
      <c r="J134" s="6">
        <v>77</v>
      </c>
      <c r="K134" s="6">
        <v>80</v>
      </c>
      <c r="L134" s="6">
        <v>80</v>
      </c>
      <c r="M134" s="6">
        <v>80</v>
      </c>
      <c r="N134" s="6">
        <v>90</v>
      </c>
      <c r="O134" s="8">
        <f t="shared" si="1"/>
        <v>82.125</v>
      </c>
      <c r="P134" s="16" t="s">
        <v>1887</v>
      </c>
    </row>
    <row r="135" spans="1:16" ht="15.75" x14ac:dyDescent="0.2">
      <c r="A135" s="1">
        <v>127</v>
      </c>
      <c r="B135" s="2" t="s">
        <v>72</v>
      </c>
      <c r="C135" s="3" t="s">
        <v>73</v>
      </c>
      <c r="D135" s="4">
        <v>37631</v>
      </c>
      <c r="E135" s="3" t="s">
        <v>29</v>
      </c>
      <c r="F135" s="3" t="s">
        <v>57</v>
      </c>
      <c r="G135" s="6">
        <v>90</v>
      </c>
      <c r="H135" s="6">
        <v>90</v>
      </c>
      <c r="I135" s="6">
        <v>80</v>
      </c>
      <c r="J135" s="6">
        <v>90</v>
      </c>
      <c r="K135" s="6">
        <v>90</v>
      </c>
      <c r="L135" s="6">
        <v>90</v>
      </c>
      <c r="M135" s="6">
        <v>90</v>
      </c>
      <c r="N135" s="6">
        <v>90</v>
      </c>
      <c r="O135" s="8">
        <f t="shared" si="1"/>
        <v>88.75</v>
      </c>
      <c r="P135" s="16" t="s">
        <v>1887</v>
      </c>
    </row>
    <row r="136" spans="1:16" ht="15.75" x14ac:dyDescent="0.2">
      <c r="A136" s="1">
        <v>128</v>
      </c>
      <c r="B136" s="2" t="s">
        <v>78</v>
      </c>
      <c r="C136" s="3" t="s">
        <v>79</v>
      </c>
      <c r="D136" s="4">
        <v>37628</v>
      </c>
      <c r="E136" s="3" t="s">
        <v>29</v>
      </c>
      <c r="F136" s="3" t="s">
        <v>57</v>
      </c>
      <c r="G136" s="6">
        <v>85</v>
      </c>
      <c r="H136" s="6">
        <v>95</v>
      </c>
      <c r="I136" s="6">
        <v>80</v>
      </c>
      <c r="J136" s="6">
        <v>70</v>
      </c>
      <c r="K136" s="6">
        <v>80</v>
      </c>
      <c r="L136" s="6">
        <v>80</v>
      </c>
      <c r="M136" s="6">
        <v>90</v>
      </c>
      <c r="N136" s="6">
        <v>85</v>
      </c>
      <c r="O136" s="8">
        <f t="shared" si="1"/>
        <v>83.125</v>
      </c>
      <c r="P136" s="16" t="s">
        <v>1887</v>
      </c>
    </row>
    <row r="137" spans="1:16" ht="15.75" x14ac:dyDescent="0.2">
      <c r="A137" s="1">
        <v>129</v>
      </c>
      <c r="B137" s="2" t="s">
        <v>82</v>
      </c>
      <c r="C137" s="3" t="s">
        <v>83</v>
      </c>
      <c r="D137" s="4">
        <v>37925</v>
      </c>
      <c r="E137" s="3" t="s">
        <v>29</v>
      </c>
      <c r="F137" s="3" t="s">
        <v>57</v>
      </c>
      <c r="G137" s="6">
        <v>90</v>
      </c>
      <c r="H137" s="6">
        <v>80</v>
      </c>
      <c r="I137" s="6">
        <v>80</v>
      </c>
      <c r="J137" s="6">
        <v>90</v>
      </c>
      <c r="K137" s="6">
        <v>80</v>
      </c>
      <c r="L137" s="6">
        <v>73</v>
      </c>
      <c r="M137" s="6">
        <v>80</v>
      </c>
      <c r="N137" s="6">
        <v>85</v>
      </c>
      <c r="O137" s="8">
        <f t="shared" si="1"/>
        <v>82.25</v>
      </c>
      <c r="P137" s="16" t="s">
        <v>1887</v>
      </c>
    </row>
    <row r="138" spans="1:16" ht="15.75" x14ac:dyDescent="0.2">
      <c r="A138" s="1">
        <v>130</v>
      </c>
      <c r="B138" s="2" t="s">
        <v>171</v>
      </c>
      <c r="C138" s="3" t="s">
        <v>172</v>
      </c>
      <c r="D138" s="4">
        <v>37933</v>
      </c>
      <c r="E138" s="3" t="s">
        <v>29</v>
      </c>
      <c r="F138" s="3" t="s">
        <v>57</v>
      </c>
      <c r="G138" s="6">
        <v>80</v>
      </c>
      <c r="H138" s="6">
        <v>80</v>
      </c>
      <c r="I138" s="6">
        <v>80</v>
      </c>
      <c r="J138" s="6">
        <v>80</v>
      </c>
      <c r="K138" s="6">
        <v>80</v>
      </c>
      <c r="L138" s="6">
        <v>90</v>
      </c>
      <c r="M138" s="6">
        <v>90</v>
      </c>
      <c r="N138" s="6">
        <v>90</v>
      </c>
      <c r="O138" s="8">
        <f t="shared" si="1"/>
        <v>83.75</v>
      </c>
      <c r="P138" s="16" t="s">
        <v>1887</v>
      </c>
    </row>
    <row r="139" spans="1:16" ht="15.75" x14ac:dyDescent="0.2">
      <c r="A139" s="1">
        <v>131</v>
      </c>
      <c r="B139" s="2" t="s">
        <v>201</v>
      </c>
      <c r="C139" s="3" t="s">
        <v>202</v>
      </c>
      <c r="D139" s="4">
        <v>37932</v>
      </c>
      <c r="E139" s="3" t="s">
        <v>29</v>
      </c>
      <c r="F139" s="3" t="s">
        <v>57</v>
      </c>
      <c r="G139" s="6">
        <v>80</v>
      </c>
      <c r="H139" s="6">
        <v>80</v>
      </c>
      <c r="I139" s="6">
        <v>80</v>
      </c>
      <c r="J139" s="6">
        <v>80</v>
      </c>
      <c r="K139" s="6">
        <v>80</v>
      </c>
      <c r="L139" s="6">
        <v>80</v>
      </c>
      <c r="M139" s="6">
        <v>90</v>
      </c>
      <c r="N139" s="6">
        <v>90</v>
      </c>
      <c r="O139" s="8">
        <f t="shared" ref="O139:O202" si="2">AVERAGE(G139:N139)</f>
        <v>82.5</v>
      </c>
      <c r="P139" s="16" t="s">
        <v>1887</v>
      </c>
    </row>
    <row r="140" spans="1:16" ht="15.75" x14ac:dyDescent="0.2">
      <c r="A140" s="1">
        <v>132</v>
      </c>
      <c r="B140" s="2" t="s">
        <v>217</v>
      </c>
      <c r="C140" s="3" t="s">
        <v>218</v>
      </c>
      <c r="D140" s="4">
        <v>37902</v>
      </c>
      <c r="E140" s="3" t="s">
        <v>29</v>
      </c>
      <c r="F140" s="3" t="s">
        <v>57</v>
      </c>
      <c r="G140" s="6">
        <v>92</v>
      </c>
      <c r="H140" s="6">
        <v>82</v>
      </c>
      <c r="I140" s="6">
        <v>82</v>
      </c>
      <c r="J140" s="6">
        <v>90</v>
      </c>
      <c r="K140" s="6">
        <v>90</v>
      </c>
      <c r="L140" s="6">
        <v>90</v>
      </c>
      <c r="M140" s="6">
        <v>90</v>
      </c>
      <c r="N140" s="6">
        <v>90</v>
      </c>
      <c r="O140" s="8">
        <f t="shared" si="2"/>
        <v>88.25</v>
      </c>
      <c r="P140" s="16" t="s">
        <v>1887</v>
      </c>
    </row>
    <row r="141" spans="1:16" ht="15.75" x14ac:dyDescent="0.2">
      <c r="A141" s="1">
        <v>133</v>
      </c>
      <c r="B141" s="2" t="s">
        <v>262</v>
      </c>
      <c r="C141" s="3" t="s">
        <v>263</v>
      </c>
      <c r="D141" s="4">
        <v>37918</v>
      </c>
      <c r="E141" s="3" t="s">
        <v>29</v>
      </c>
      <c r="F141" s="3" t="s">
        <v>57</v>
      </c>
      <c r="G141" s="6">
        <v>90</v>
      </c>
      <c r="H141" s="6">
        <v>80</v>
      </c>
      <c r="I141" s="6">
        <v>80</v>
      </c>
      <c r="J141" s="6">
        <v>92</v>
      </c>
      <c r="K141" s="6">
        <v>90</v>
      </c>
      <c r="L141" s="6">
        <v>90</v>
      </c>
      <c r="M141" s="6">
        <v>90</v>
      </c>
      <c r="N141" s="6">
        <v>90</v>
      </c>
      <c r="O141" s="8">
        <f t="shared" si="2"/>
        <v>87.75</v>
      </c>
      <c r="P141" s="16" t="s">
        <v>1887</v>
      </c>
    </row>
    <row r="142" spans="1:16" ht="15.75" x14ac:dyDescent="0.2">
      <c r="A142" s="1">
        <v>134</v>
      </c>
      <c r="B142" s="2" t="s">
        <v>331</v>
      </c>
      <c r="C142" s="3" t="s">
        <v>332</v>
      </c>
      <c r="D142" s="4">
        <v>37930</v>
      </c>
      <c r="E142" s="3" t="s">
        <v>29</v>
      </c>
      <c r="F142" s="3" t="s">
        <v>57</v>
      </c>
      <c r="G142" s="6">
        <v>82</v>
      </c>
      <c r="H142" s="6">
        <v>80</v>
      </c>
      <c r="I142" s="6">
        <v>80</v>
      </c>
      <c r="J142" s="6">
        <v>80</v>
      </c>
      <c r="K142" s="6">
        <v>80</v>
      </c>
      <c r="L142" s="6">
        <v>80</v>
      </c>
      <c r="M142" s="6">
        <v>90</v>
      </c>
      <c r="N142" s="6">
        <v>90</v>
      </c>
      <c r="O142" s="8">
        <f t="shared" si="2"/>
        <v>82.75</v>
      </c>
      <c r="P142" s="16" t="s">
        <v>1887</v>
      </c>
    </row>
    <row r="143" spans="1:16" ht="15.75" x14ac:dyDescent="0.2">
      <c r="A143" s="1">
        <v>135</v>
      </c>
      <c r="B143" s="2" t="s">
        <v>422</v>
      </c>
      <c r="C143" s="3" t="s">
        <v>423</v>
      </c>
      <c r="D143" s="4">
        <v>37960</v>
      </c>
      <c r="E143" s="3" t="s">
        <v>29</v>
      </c>
      <c r="F143" s="3" t="s">
        <v>57</v>
      </c>
      <c r="G143" s="6">
        <v>90</v>
      </c>
      <c r="H143" s="6">
        <v>80</v>
      </c>
      <c r="I143" s="6">
        <v>82</v>
      </c>
      <c r="J143" s="6">
        <v>80</v>
      </c>
      <c r="K143" s="6">
        <v>80</v>
      </c>
      <c r="L143" s="6">
        <v>82</v>
      </c>
      <c r="M143" s="6">
        <v>92</v>
      </c>
      <c r="N143" s="6">
        <v>90</v>
      </c>
      <c r="O143" s="8">
        <f t="shared" si="2"/>
        <v>84.5</v>
      </c>
      <c r="P143" s="16" t="s">
        <v>1887</v>
      </c>
    </row>
    <row r="144" spans="1:16" ht="15.75" x14ac:dyDescent="0.2">
      <c r="A144" s="1">
        <v>136</v>
      </c>
      <c r="B144" s="2" t="s">
        <v>427</v>
      </c>
      <c r="C144" s="3" t="s">
        <v>428</v>
      </c>
      <c r="D144" s="4">
        <v>37693</v>
      </c>
      <c r="E144" s="3" t="s">
        <v>29</v>
      </c>
      <c r="F144" s="3" t="s">
        <v>57</v>
      </c>
      <c r="G144" s="6">
        <v>90</v>
      </c>
      <c r="H144" s="6">
        <v>80</v>
      </c>
      <c r="I144" s="6">
        <v>80</v>
      </c>
      <c r="J144" s="6">
        <v>80</v>
      </c>
      <c r="K144" s="6">
        <v>90</v>
      </c>
      <c r="L144" s="6">
        <v>65</v>
      </c>
      <c r="M144" s="6">
        <v>90</v>
      </c>
      <c r="N144" s="6">
        <v>85</v>
      </c>
      <c r="O144" s="8">
        <f t="shared" si="2"/>
        <v>82.5</v>
      </c>
      <c r="P144" s="16" t="s">
        <v>1887</v>
      </c>
    </row>
    <row r="145" spans="1:16" ht="15.75" x14ac:dyDescent="0.2">
      <c r="A145" s="1">
        <v>137</v>
      </c>
      <c r="B145" s="2" t="s">
        <v>457</v>
      </c>
      <c r="C145" s="3" t="s">
        <v>458</v>
      </c>
      <c r="D145" s="4">
        <v>37684</v>
      </c>
      <c r="E145" s="3" t="s">
        <v>29</v>
      </c>
      <c r="F145" s="3" t="s">
        <v>57</v>
      </c>
      <c r="G145" s="6">
        <v>90</v>
      </c>
      <c r="H145" s="6">
        <v>80</v>
      </c>
      <c r="I145" s="6">
        <v>80</v>
      </c>
      <c r="J145" s="6">
        <v>80</v>
      </c>
      <c r="K145" s="6">
        <v>80</v>
      </c>
      <c r="L145" s="6">
        <v>65</v>
      </c>
      <c r="M145" s="6">
        <v>90</v>
      </c>
      <c r="N145" s="6">
        <v>85</v>
      </c>
      <c r="O145" s="8">
        <f t="shared" si="2"/>
        <v>81.25</v>
      </c>
      <c r="P145" s="16" t="s">
        <v>1887</v>
      </c>
    </row>
    <row r="146" spans="1:16" ht="15.75" x14ac:dyDescent="0.2">
      <c r="A146" s="1">
        <v>138</v>
      </c>
      <c r="B146" s="2" t="s">
        <v>489</v>
      </c>
      <c r="C146" s="3" t="s">
        <v>490</v>
      </c>
      <c r="D146" s="4">
        <v>37892</v>
      </c>
      <c r="E146" s="3" t="s">
        <v>29</v>
      </c>
      <c r="F146" s="3" t="s">
        <v>57</v>
      </c>
      <c r="G146" s="6">
        <v>100</v>
      </c>
      <c r="H146" s="6">
        <v>98</v>
      </c>
      <c r="I146" s="6">
        <v>90</v>
      </c>
      <c r="J146" s="6">
        <v>100</v>
      </c>
      <c r="K146" s="6">
        <v>90</v>
      </c>
      <c r="L146" s="6">
        <v>90</v>
      </c>
      <c r="M146" s="6">
        <v>96</v>
      </c>
      <c r="N146" s="6">
        <v>90</v>
      </c>
      <c r="O146" s="8">
        <f t="shared" si="2"/>
        <v>94.25</v>
      </c>
      <c r="P146" s="16" t="s">
        <v>1886</v>
      </c>
    </row>
    <row r="147" spans="1:16" ht="15.75" x14ac:dyDescent="0.2">
      <c r="A147" s="1">
        <v>139</v>
      </c>
      <c r="B147" s="2" t="s">
        <v>509</v>
      </c>
      <c r="C147" s="3" t="s">
        <v>510</v>
      </c>
      <c r="D147" s="4">
        <v>37859</v>
      </c>
      <c r="E147" s="3" t="s">
        <v>29</v>
      </c>
      <c r="F147" s="3" t="s">
        <v>57</v>
      </c>
      <c r="G147" s="6">
        <v>90</v>
      </c>
      <c r="H147" s="6">
        <v>80</v>
      </c>
      <c r="I147" s="6">
        <v>73</v>
      </c>
      <c r="J147" s="6">
        <v>70</v>
      </c>
      <c r="K147" s="6">
        <v>88</v>
      </c>
      <c r="L147" s="6">
        <v>79</v>
      </c>
      <c r="M147" s="6">
        <v>96</v>
      </c>
      <c r="N147" s="6">
        <v>90</v>
      </c>
      <c r="O147" s="8">
        <f t="shared" si="2"/>
        <v>83.25</v>
      </c>
      <c r="P147" s="16" t="s">
        <v>1887</v>
      </c>
    </row>
    <row r="148" spans="1:16" ht="15.75" x14ac:dyDescent="0.2">
      <c r="A148" s="1">
        <v>140</v>
      </c>
      <c r="B148" s="2" t="s">
        <v>529</v>
      </c>
      <c r="C148" s="3" t="s">
        <v>530</v>
      </c>
      <c r="D148" s="4">
        <v>37828</v>
      </c>
      <c r="E148" s="3" t="s">
        <v>29</v>
      </c>
      <c r="F148" s="3" t="s">
        <v>57</v>
      </c>
      <c r="G148" s="6">
        <v>85</v>
      </c>
      <c r="H148" s="6">
        <v>90</v>
      </c>
      <c r="I148" s="6">
        <v>85</v>
      </c>
      <c r="J148" s="6">
        <v>80</v>
      </c>
      <c r="K148" s="6">
        <v>50</v>
      </c>
      <c r="L148" s="6">
        <v>65</v>
      </c>
      <c r="M148" s="6">
        <v>80</v>
      </c>
      <c r="N148" s="6">
        <v>90</v>
      </c>
      <c r="O148" s="8">
        <f t="shared" si="2"/>
        <v>78.125</v>
      </c>
      <c r="P148" s="16" t="s">
        <v>1888</v>
      </c>
    </row>
    <row r="149" spans="1:16" ht="15.75" x14ac:dyDescent="0.2">
      <c r="A149" s="1">
        <v>141</v>
      </c>
      <c r="B149" s="2" t="s">
        <v>611</v>
      </c>
      <c r="C149" s="3" t="s">
        <v>612</v>
      </c>
      <c r="D149" s="4">
        <v>37698</v>
      </c>
      <c r="E149" s="3" t="s">
        <v>29</v>
      </c>
      <c r="F149" s="3" t="s">
        <v>57</v>
      </c>
      <c r="G149" s="6">
        <v>90</v>
      </c>
      <c r="H149" s="6">
        <v>80</v>
      </c>
      <c r="I149" s="6">
        <v>80</v>
      </c>
      <c r="J149" s="6">
        <v>90</v>
      </c>
      <c r="K149" s="6">
        <v>90</v>
      </c>
      <c r="L149" s="6">
        <v>90</v>
      </c>
      <c r="M149" s="6">
        <v>90</v>
      </c>
      <c r="N149" s="6">
        <v>90</v>
      </c>
      <c r="O149" s="8">
        <f t="shared" si="2"/>
        <v>87.5</v>
      </c>
      <c r="P149" s="16" t="s">
        <v>1887</v>
      </c>
    </row>
    <row r="150" spans="1:16" ht="15.75" x14ac:dyDescent="0.2">
      <c r="A150" s="1">
        <v>142</v>
      </c>
      <c r="B150" s="2" t="s">
        <v>645</v>
      </c>
      <c r="C150" s="3" t="s">
        <v>646</v>
      </c>
      <c r="D150" s="4">
        <v>37795</v>
      </c>
      <c r="E150" s="3" t="s">
        <v>29</v>
      </c>
      <c r="F150" s="3" t="s">
        <v>57</v>
      </c>
      <c r="G150" s="6">
        <v>90</v>
      </c>
      <c r="H150" s="6">
        <v>90</v>
      </c>
      <c r="I150" s="6">
        <v>85</v>
      </c>
      <c r="J150" s="6">
        <v>92</v>
      </c>
      <c r="K150" s="6">
        <v>90</v>
      </c>
      <c r="L150" s="6">
        <v>90</v>
      </c>
      <c r="M150" s="6">
        <v>90</v>
      </c>
      <c r="N150" s="6">
        <v>92</v>
      </c>
      <c r="O150" s="8">
        <f t="shared" si="2"/>
        <v>89.875</v>
      </c>
      <c r="P150" s="16" t="s">
        <v>1886</v>
      </c>
    </row>
    <row r="151" spans="1:16" ht="15.75" x14ac:dyDescent="0.2">
      <c r="A151" s="1">
        <v>143</v>
      </c>
      <c r="B151" s="2" t="s">
        <v>653</v>
      </c>
      <c r="C151" s="3" t="s">
        <v>654</v>
      </c>
      <c r="D151" s="4">
        <v>37658</v>
      </c>
      <c r="E151" s="3" t="s">
        <v>29</v>
      </c>
      <c r="F151" s="3" t="s">
        <v>57</v>
      </c>
      <c r="G151" s="6">
        <v>90</v>
      </c>
      <c r="H151" s="6">
        <v>90</v>
      </c>
      <c r="I151" s="6">
        <v>80</v>
      </c>
      <c r="J151" s="6">
        <v>90</v>
      </c>
      <c r="K151" s="6">
        <v>90</v>
      </c>
      <c r="L151" s="6">
        <v>90</v>
      </c>
      <c r="M151" s="6">
        <v>90</v>
      </c>
      <c r="N151" s="6">
        <v>96</v>
      </c>
      <c r="O151" s="8">
        <f t="shared" si="2"/>
        <v>89.5</v>
      </c>
      <c r="P151" s="16" t="s">
        <v>1886</v>
      </c>
    </row>
    <row r="152" spans="1:16" ht="15.75" x14ac:dyDescent="0.2">
      <c r="A152" s="1">
        <v>144</v>
      </c>
      <c r="B152" s="2" t="s">
        <v>710</v>
      </c>
      <c r="C152" s="3" t="s">
        <v>711</v>
      </c>
      <c r="D152" s="4">
        <v>37946</v>
      </c>
      <c r="E152" s="3" t="s">
        <v>29</v>
      </c>
      <c r="F152" s="3" t="s">
        <v>57</v>
      </c>
      <c r="G152" s="6">
        <v>80</v>
      </c>
      <c r="H152" s="6">
        <v>80</v>
      </c>
      <c r="I152" s="6">
        <v>80</v>
      </c>
      <c r="J152" s="6">
        <v>80</v>
      </c>
      <c r="K152" s="6">
        <v>80</v>
      </c>
      <c r="L152" s="6">
        <v>80</v>
      </c>
      <c r="M152" s="6">
        <v>90</v>
      </c>
      <c r="N152" s="6">
        <v>90</v>
      </c>
      <c r="O152" s="8">
        <f t="shared" si="2"/>
        <v>82.5</v>
      </c>
      <c r="P152" s="16" t="s">
        <v>1887</v>
      </c>
    </row>
    <row r="153" spans="1:16" ht="15.75" x14ac:dyDescent="0.2">
      <c r="A153" s="1">
        <v>145</v>
      </c>
      <c r="B153" s="2" t="s">
        <v>726</v>
      </c>
      <c r="C153" s="3" t="s">
        <v>727</v>
      </c>
      <c r="D153" s="4">
        <v>37740</v>
      </c>
      <c r="E153" s="3" t="s">
        <v>29</v>
      </c>
      <c r="F153" s="3" t="s">
        <v>57</v>
      </c>
      <c r="G153" s="6">
        <v>85</v>
      </c>
      <c r="H153" s="6">
        <v>80</v>
      </c>
      <c r="I153" s="6">
        <v>80</v>
      </c>
      <c r="J153" s="6">
        <v>80</v>
      </c>
      <c r="K153" s="6">
        <v>80</v>
      </c>
      <c r="L153" s="6">
        <v>80</v>
      </c>
      <c r="M153" s="6">
        <v>80</v>
      </c>
      <c r="N153" s="6">
        <v>90</v>
      </c>
      <c r="O153" s="8">
        <f t="shared" si="2"/>
        <v>81.875</v>
      </c>
      <c r="P153" s="16" t="s">
        <v>1887</v>
      </c>
    </row>
    <row r="154" spans="1:16" ht="15.75" x14ac:dyDescent="0.2">
      <c r="A154" s="1">
        <v>146</v>
      </c>
      <c r="B154" s="2" t="s">
        <v>730</v>
      </c>
      <c r="C154" s="3" t="s">
        <v>731</v>
      </c>
      <c r="D154" s="4">
        <v>37888</v>
      </c>
      <c r="E154" s="3" t="s">
        <v>29</v>
      </c>
      <c r="F154" s="3" t="s">
        <v>57</v>
      </c>
      <c r="G154" s="6">
        <v>90</v>
      </c>
      <c r="H154" s="6">
        <v>90</v>
      </c>
      <c r="I154" s="6">
        <v>90</v>
      </c>
      <c r="J154" s="6">
        <v>90</v>
      </c>
      <c r="K154" s="6">
        <v>90</v>
      </c>
      <c r="L154" s="6">
        <v>90</v>
      </c>
      <c r="M154" s="6">
        <v>90</v>
      </c>
      <c r="N154" s="6">
        <v>90</v>
      </c>
      <c r="O154" s="8">
        <f t="shared" si="2"/>
        <v>90</v>
      </c>
      <c r="P154" s="16" t="s">
        <v>1886</v>
      </c>
    </row>
    <row r="155" spans="1:16" ht="15.75" x14ac:dyDescent="0.2">
      <c r="A155" s="1">
        <v>147</v>
      </c>
      <c r="B155" s="2" t="s">
        <v>734</v>
      </c>
      <c r="C155" s="3" t="s">
        <v>735</v>
      </c>
      <c r="D155" s="4">
        <v>37639</v>
      </c>
      <c r="E155" s="3" t="s">
        <v>29</v>
      </c>
      <c r="F155" s="3" t="s">
        <v>57</v>
      </c>
      <c r="G155" s="6">
        <v>92</v>
      </c>
      <c r="H155" s="6">
        <v>80</v>
      </c>
      <c r="I155" s="6">
        <v>82</v>
      </c>
      <c r="J155" s="6">
        <v>90</v>
      </c>
      <c r="K155" s="6">
        <v>90</v>
      </c>
      <c r="L155" s="6">
        <v>90</v>
      </c>
      <c r="M155" s="6">
        <v>80</v>
      </c>
      <c r="N155" s="6">
        <v>90</v>
      </c>
      <c r="O155" s="8">
        <f t="shared" si="2"/>
        <v>86.75</v>
      </c>
      <c r="P155" s="16" t="s">
        <v>1887</v>
      </c>
    </row>
    <row r="156" spans="1:16" ht="15.75" x14ac:dyDescent="0.2">
      <c r="A156" s="1">
        <v>148</v>
      </c>
      <c r="B156" s="2" t="s">
        <v>761</v>
      </c>
      <c r="C156" s="3" t="s">
        <v>762</v>
      </c>
      <c r="D156" s="4">
        <v>37816</v>
      </c>
      <c r="E156" s="3" t="s">
        <v>29</v>
      </c>
      <c r="F156" s="3" t="s">
        <v>57</v>
      </c>
      <c r="G156" s="6">
        <v>80</v>
      </c>
      <c r="H156" s="6">
        <v>65</v>
      </c>
      <c r="I156" s="6">
        <v>80</v>
      </c>
      <c r="J156" s="6">
        <v>77</v>
      </c>
      <c r="K156" s="6">
        <v>82</v>
      </c>
      <c r="L156" s="6">
        <v>85</v>
      </c>
      <c r="M156" s="6">
        <v>82</v>
      </c>
      <c r="N156" s="6">
        <v>90</v>
      </c>
      <c r="O156" s="8">
        <f t="shared" si="2"/>
        <v>80.125</v>
      </c>
      <c r="P156" s="16" t="s">
        <v>1887</v>
      </c>
    </row>
    <row r="157" spans="1:16" ht="15.75" x14ac:dyDescent="0.2">
      <c r="A157" s="1">
        <v>149</v>
      </c>
      <c r="B157" s="2" t="s">
        <v>779</v>
      </c>
      <c r="C157" s="3" t="s">
        <v>780</v>
      </c>
      <c r="D157" s="4">
        <v>37867</v>
      </c>
      <c r="E157" s="3" t="s">
        <v>29</v>
      </c>
      <c r="F157" s="3" t="s">
        <v>57</v>
      </c>
      <c r="G157" s="6">
        <v>80</v>
      </c>
      <c r="H157" s="6">
        <v>80</v>
      </c>
      <c r="I157" s="6">
        <v>84</v>
      </c>
      <c r="J157" s="6">
        <v>90</v>
      </c>
      <c r="K157" s="6">
        <v>92</v>
      </c>
      <c r="L157" s="6">
        <v>70</v>
      </c>
      <c r="M157" s="6">
        <v>90</v>
      </c>
      <c r="N157" s="6">
        <v>90</v>
      </c>
      <c r="O157" s="8">
        <f t="shared" si="2"/>
        <v>84.5</v>
      </c>
      <c r="P157" s="16" t="s">
        <v>1887</v>
      </c>
    </row>
    <row r="158" spans="1:16" ht="15.75" x14ac:dyDescent="0.2">
      <c r="A158" s="1">
        <v>150</v>
      </c>
      <c r="B158" s="2" t="s">
        <v>834</v>
      </c>
      <c r="C158" s="3" t="s">
        <v>835</v>
      </c>
      <c r="D158" s="4">
        <v>37840</v>
      </c>
      <c r="E158" s="3" t="s">
        <v>29</v>
      </c>
      <c r="F158" s="3" t="s">
        <v>57</v>
      </c>
      <c r="G158" s="6">
        <v>85</v>
      </c>
      <c r="H158" s="6">
        <v>80</v>
      </c>
      <c r="I158" s="6">
        <v>80</v>
      </c>
      <c r="J158" s="6">
        <v>80</v>
      </c>
      <c r="K158" s="6">
        <v>80</v>
      </c>
      <c r="L158" s="6">
        <v>80</v>
      </c>
      <c r="M158" s="6">
        <v>90</v>
      </c>
      <c r="N158" s="6">
        <v>85</v>
      </c>
      <c r="O158" s="8">
        <f t="shared" si="2"/>
        <v>82.5</v>
      </c>
      <c r="P158" s="16" t="s">
        <v>1887</v>
      </c>
    </row>
    <row r="159" spans="1:16" ht="15.75" x14ac:dyDescent="0.2">
      <c r="A159" s="1">
        <v>151</v>
      </c>
      <c r="B159" s="2" t="s">
        <v>956</v>
      </c>
      <c r="C159" s="3" t="s">
        <v>957</v>
      </c>
      <c r="D159" s="4">
        <v>37725</v>
      </c>
      <c r="E159" s="3" t="s">
        <v>29</v>
      </c>
      <c r="F159" s="3" t="s">
        <v>57</v>
      </c>
      <c r="G159" s="6">
        <v>96</v>
      </c>
      <c r="H159" s="6">
        <v>94</v>
      </c>
      <c r="I159" s="6">
        <v>83</v>
      </c>
      <c r="J159" s="6">
        <v>96</v>
      </c>
      <c r="K159" s="6">
        <v>90</v>
      </c>
      <c r="L159" s="6">
        <v>92</v>
      </c>
      <c r="M159" s="6">
        <v>90</v>
      </c>
      <c r="N159" s="6">
        <v>90</v>
      </c>
      <c r="O159" s="8">
        <f t="shared" si="2"/>
        <v>91.375</v>
      </c>
      <c r="P159" s="16" t="s">
        <v>1886</v>
      </c>
    </row>
    <row r="160" spans="1:16" ht="15.75" x14ac:dyDescent="0.2">
      <c r="A160" s="1">
        <v>152</v>
      </c>
      <c r="B160" s="2" t="s">
        <v>991</v>
      </c>
      <c r="C160" s="3" t="s">
        <v>992</v>
      </c>
      <c r="D160" s="4">
        <v>37678</v>
      </c>
      <c r="E160" s="3" t="s">
        <v>29</v>
      </c>
      <c r="F160" s="3" t="s">
        <v>57</v>
      </c>
      <c r="G160" s="6">
        <v>92</v>
      </c>
      <c r="H160" s="6">
        <v>80</v>
      </c>
      <c r="I160" s="6">
        <v>80</v>
      </c>
      <c r="J160" s="6">
        <v>80</v>
      </c>
      <c r="K160" s="6">
        <v>80</v>
      </c>
      <c r="L160" s="6">
        <v>80</v>
      </c>
      <c r="M160" s="6">
        <v>90</v>
      </c>
      <c r="N160" s="6">
        <v>90</v>
      </c>
      <c r="O160" s="8">
        <f t="shared" si="2"/>
        <v>84</v>
      </c>
      <c r="P160" s="16" t="s">
        <v>1887</v>
      </c>
    </row>
    <row r="161" spans="1:16" ht="15.75" x14ac:dyDescent="0.2">
      <c r="A161" s="1">
        <v>153</v>
      </c>
      <c r="B161" s="2" t="s">
        <v>1059</v>
      </c>
      <c r="C161" s="3" t="s">
        <v>1057</v>
      </c>
      <c r="D161" s="4">
        <v>37820</v>
      </c>
      <c r="E161" s="3" t="s">
        <v>29</v>
      </c>
      <c r="F161" s="3" t="s">
        <v>57</v>
      </c>
      <c r="G161" s="6">
        <v>90</v>
      </c>
      <c r="H161" s="6">
        <v>90</v>
      </c>
      <c r="I161" s="6">
        <v>80</v>
      </c>
      <c r="J161" s="6">
        <v>80</v>
      </c>
      <c r="K161" s="6">
        <v>80</v>
      </c>
      <c r="L161" s="6">
        <v>80</v>
      </c>
      <c r="M161" s="6">
        <v>90</v>
      </c>
      <c r="N161" s="6">
        <v>85</v>
      </c>
      <c r="O161" s="8">
        <f t="shared" si="2"/>
        <v>84.375</v>
      </c>
      <c r="P161" s="16" t="s">
        <v>1887</v>
      </c>
    </row>
    <row r="162" spans="1:16" ht="15.75" x14ac:dyDescent="0.2">
      <c r="A162" s="1">
        <v>154</v>
      </c>
      <c r="B162" s="2" t="s">
        <v>1098</v>
      </c>
      <c r="C162" s="3" t="s">
        <v>1099</v>
      </c>
      <c r="D162" s="4">
        <v>37840</v>
      </c>
      <c r="E162" s="3" t="s">
        <v>29</v>
      </c>
      <c r="F162" s="3" t="s">
        <v>57</v>
      </c>
      <c r="G162" s="6">
        <v>90</v>
      </c>
      <c r="H162" s="6">
        <v>80</v>
      </c>
      <c r="I162" s="6">
        <v>80</v>
      </c>
      <c r="J162" s="6">
        <v>90</v>
      </c>
      <c r="K162" s="6">
        <v>90</v>
      </c>
      <c r="L162" s="6">
        <v>90</v>
      </c>
      <c r="M162" s="6">
        <v>90</v>
      </c>
      <c r="N162" s="6">
        <v>90</v>
      </c>
      <c r="O162" s="8">
        <f t="shared" si="2"/>
        <v>87.5</v>
      </c>
      <c r="P162" s="16" t="s">
        <v>1887</v>
      </c>
    </row>
    <row r="163" spans="1:16" ht="15.75" x14ac:dyDescent="0.2">
      <c r="A163" s="1">
        <v>155</v>
      </c>
      <c r="B163" s="2" t="s">
        <v>1102</v>
      </c>
      <c r="C163" s="3" t="s">
        <v>1103</v>
      </c>
      <c r="D163" s="4">
        <v>37711</v>
      </c>
      <c r="E163" s="3" t="s">
        <v>29</v>
      </c>
      <c r="F163" s="3" t="s">
        <v>57</v>
      </c>
      <c r="G163" s="6">
        <v>90</v>
      </c>
      <c r="H163" s="6">
        <v>90</v>
      </c>
      <c r="I163" s="6">
        <v>90</v>
      </c>
      <c r="J163" s="6">
        <v>90</v>
      </c>
      <c r="K163" s="6">
        <v>90</v>
      </c>
      <c r="L163" s="6">
        <v>75</v>
      </c>
      <c r="M163" s="6">
        <v>90</v>
      </c>
      <c r="N163" s="6">
        <v>90</v>
      </c>
      <c r="O163" s="8">
        <f t="shared" si="2"/>
        <v>88.125</v>
      </c>
      <c r="P163" s="16" t="s">
        <v>1887</v>
      </c>
    </row>
    <row r="164" spans="1:16" ht="15.75" x14ac:dyDescent="0.2">
      <c r="A164" s="1">
        <v>156</v>
      </c>
      <c r="B164" s="2" t="s">
        <v>1175</v>
      </c>
      <c r="C164" s="3" t="s">
        <v>1176</v>
      </c>
      <c r="D164" s="4">
        <v>37881</v>
      </c>
      <c r="E164" s="3" t="s">
        <v>29</v>
      </c>
      <c r="F164" s="3" t="s">
        <v>57</v>
      </c>
      <c r="G164" s="6">
        <v>90</v>
      </c>
      <c r="H164" s="6">
        <v>90</v>
      </c>
      <c r="I164" s="6">
        <v>94</v>
      </c>
      <c r="J164" s="6">
        <v>94</v>
      </c>
      <c r="K164" s="6">
        <v>85</v>
      </c>
      <c r="L164" s="6">
        <v>80</v>
      </c>
      <c r="M164" s="6">
        <v>92</v>
      </c>
      <c r="N164" s="6">
        <v>90</v>
      </c>
      <c r="O164" s="8">
        <f t="shared" si="2"/>
        <v>89.375</v>
      </c>
      <c r="P164" s="16" t="s">
        <v>1887</v>
      </c>
    </row>
    <row r="165" spans="1:16" ht="15.75" x14ac:dyDescent="0.2">
      <c r="A165" s="1">
        <v>157</v>
      </c>
      <c r="B165" s="2" t="s">
        <v>1181</v>
      </c>
      <c r="C165" s="3" t="s">
        <v>1182</v>
      </c>
      <c r="D165" s="4">
        <v>37660</v>
      </c>
      <c r="E165" s="3" t="s">
        <v>29</v>
      </c>
      <c r="F165" s="3" t="s">
        <v>57</v>
      </c>
      <c r="G165" s="6">
        <v>94</v>
      </c>
      <c r="H165" s="6">
        <v>92</v>
      </c>
      <c r="I165" s="6">
        <v>90</v>
      </c>
      <c r="J165" s="6">
        <v>90</v>
      </c>
      <c r="K165" s="6">
        <v>80</v>
      </c>
      <c r="L165" s="6">
        <v>90</v>
      </c>
      <c r="M165" s="6">
        <v>90</v>
      </c>
      <c r="N165" s="6">
        <v>90</v>
      </c>
      <c r="O165" s="8">
        <f t="shared" si="2"/>
        <v>89.5</v>
      </c>
      <c r="P165" s="16" t="s">
        <v>1886</v>
      </c>
    </row>
    <row r="166" spans="1:16" ht="15.75" x14ac:dyDescent="0.2">
      <c r="A166" s="1">
        <v>158</v>
      </c>
      <c r="B166" s="2" t="s">
        <v>1199</v>
      </c>
      <c r="C166" s="3" t="s">
        <v>1200</v>
      </c>
      <c r="D166" s="4">
        <v>37694</v>
      </c>
      <c r="E166" s="3" t="s">
        <v>29</v>
      </c>
      <c r="F166" s="3" t="s">
        <v>57</v>
      </c>
      <c r="G166" s="6">
        <v>80</v>
      </c>
      <c r="H166" s="6">
        <v>80</v>
      </c>
      <c r="I166" s="6">
        <v>80</v>
      </c>
      <c r="J166" s="6">
        <v>80</v>
      </c>
      <c r="K166" s="6">
        <v>80</v>
      </c>
      <c r="L166" s="6">
        <v>65</v>
      </c>
      <c r="M166" s="6">
        <v>90</v>
      </c>
      <c r="N166" s="6">
        <v>85</v>
      </c>
      <c r="O166" s="8">
        <f t="shared" si="2"/>
        <v>80</v>
      </c>
      <c r="P166" s="16" t="s">
        <v>1887</v>
      </c>
    </row>
    <row r="167" spans="1:16" ht="15.75" x14ac:dyDescent="0.2">
      <c r="A167" s="1">
        <v>159</v>
      </c>
      <c r="B167" s="2" t="s">
        <v>1203</v>
      </c>
      <c r="C167" s="3" t="s">
        <v>1204</v>
      </c>
      <c r="D167" s="4">
        <v>37977</v>
      </c>
      <c r="E167" s="3" t="s">
        <v>29</v>
      </c>
      <c r="F167" s="3" t="s">
        <v>57</v>
      </c>
      <c r="G167" s="6">
        <v>80</v>
      </c>
      <c r="H167" s="6">
        <v>80</v>
      </c>
      <c r="I167" s="6">
        <v>80</v>
      </c>
      <c r="J167" s="6">
        <v>80</v>
      </c>
      <c r="K167" s="6">
        <v>75</v>
      </c>
      <c r="L167" s="6">
        <v>80</v>
      </c>
      <c r="M167" s="6">
        <v>92</v>
      </c>
      <c r="N167" s="6">
        <v>90</v>
      </c>
      <c r="O167" s="8">
        <f t="shared" si="2"/>
        <v>82.125</v>
      </c>
      <c r="P167" s="16" t="s">
        <v>1887</v>
      </c>
    </row>
    <row r="168" spans="1:16" ht="15.75" x14ac:dyDescent="0.2">
      <c r="A168" s="1">
        <v>160</v>
      </c>
      <c r="B168" s="2" t="s">
        <v>1241</v>
      </c>
      <c r="C168" s="3" t="s">
        <v>1242</v>
      </c>
      <c r="D168" s="4">
        <v>37945</v>
      </c>
      <c r="E168" s="3" t="s">
        <v>29</v>
      </c>
      <c r="F168" s="3" t="s">
        <v>57</v>
      </c>
      <c r="G168" s="6">
        <v>92</v>
      </c>
      <c r="H168" s="6">
        <v>90</v>
      </c>
      <c r="I168" s="6">
        <v>90</v>
      </c>
      <c r="J168" s="6">
        <v>90</v>
      </c>
      <c r="K168" s="6">
        <v>90</v>
      </c>
      <c r="L168" s="6">
        <v>96</v>
      </c>
      <c r="M168" s="6">
        <v>98</v>
      </c>
      <c r="N168" s="6">
        <v>94</v>
      </c>
      <c r="O168" s="8">
        <f t="shared" si="2"/>
        <v>92.5</v>
      </c>
      <c r="P168" s="16" t="s">
        <v>1886</v>
      </c>
    </row>
    <row r="169" spans="1:16" ht="15.75" x14ac:dyDescent="0.2">
      <c r="A169" s="1">
        <v>161</v>
      </c>
      <c r="B169" s="2" t="s">
        <v>1316</v>
      </c>
      <c r="C169" s="3" t="s">
        <v>1317</v>
      </c>
      <c r="D169" s="4">
        <v>37770</v>
      </c>
      <c r="E169" s="3" t="s">
        <v>29</v>
      </c>
      <c r="F169" s="3" t="s">
        <v>57</v>
      </c>
      <c r="G169" s="6">
        <v>82</v>
      </c>
      <c r="H169" s="6">
        <v>80</v>
      </c>
      <c r="I169" s="6">
        <v>82</v>
      </c>
      <c r="J169" s="6">
        <v>80</v>
      </c>
      <c r="K169" s="6">
        <v>75</v>
      </c>
      <c r="L169" s="6">
        <v>80</v>
      </c>
      <c r="M169" s="6">
        <v>80</v>
      </c>
      <c r="N169" s="6">
        <v>90</v>
      </c>
      <c r="O169" s="8">
        <f t="shared" si="2"/>
        <v>81.125</v>
      </c>
      <c r="P169" s="16" t="s">
        <v>1887</v>
      </c>
    </row>
    <row r="170" spans="1:16" ht="15.75" x14ac:dyDescent="0.2">
      <c r="A170" s="1">
        <v>162</v>
      </c>
      <c r="B170" s="2" t="s">
        <v>1346</v>
      </c>
      <c r="C170" s="3" t="s">
        <v>1347</v>
      </c>
      <c r="D170" s="4">
        <v>37667</v>
      </c>
      <c r="E170" s="3" t="s">
        <v>29</v>
      </c>
      <c r="F170" s="3" t="s">
        <v>57</v>
      </c>
      <c r="G170" s="6">
        <v>90</v>
      </c>
      <c r="H170" s="6">
        <v>80</v>
      </c>
      <c r="I170" s="6">
        <v>80</v>
      </c>
      <c r="J170" s="6">
        <v>80</v>
      </c>
      <c r="K170" s="6">
        <v>80</v>
      </c>
      <c r="L170" s="6">
        <v>80</v>
      </c>
      <c r="M170" s="6">
        <v>80</v>
      </c>
      <c r="N170" s="6">
        <v>85</v>
      </c>
      <c r="O170" s="8">
        <f t="shared" si="2"/>
        <v>81.875</v>
      </c>
      <c r="P170" s="16" t="s">
        <v>1887</v>
      </c>
    </row>
    <row r="171" spans="1:16" ht="15.75" x14ac:dyDescent="0.2">
      <c r="A171" s="1">
        <v>163</v>
      </c>
      <c r="B171" s="2" t="s">
        <v>1358</v>
      </c>
      <c r="C171" s="3" t="s">
        <v>1359</v>
      </c>
      <c r="D171" s="4">
        <v>37852</v>
      </c>
      <c r="E171" s="3" t="s">
        <v>29</v>
      </c>
      <c r="F171" s="3" t="s">
        <v>57</v>
      </c>
      <c r="G171" s="6">
        <v>85</v>
      </c>
      <c r="H171" s="6">
        <v>80</v>
      </c>
      <c r="I171" s="6">
        <v>80</v>
      </c>
      <c r="J171" s="6">
        <v>90</v>
      </c>
      <c r="K171" s="6">
        <v>92</v>
      </c>
      <c r="L171" s="6">
        <v>90</v>
      </c>
      <c r="M171" s="6">
        <v>90</v>
      </c>
      <c r="N171" s="6">
        <v>90</v>
      </c>
      <c r="O171" s="8">
        <f t="shared" si="2"/>
        <v>87.125</v>
      </c>
      <c r="P171" s="16" t="s">
        <v>1887</v>
      </c>
    </row>
    <row r="172" spans="1:16" ht="15.75" x14ac:dyDescent="0.2">
      <c r="A172" s="1">
        <v>164</v>
      </c>
      <c r="B172" s="2" t="s">
        <v>1392</v>
      </c>
      <c r="C172" s="3" t="s">
        <v>1393</v>
      </c>
      <c r="D172" s="4">
        <v>37687</v>
      </c>
      <c r="E172" s="3" t="s">
        <v>29</v>
      </c>
      <c r="F172" s="3" t="s">
        <v>57</v>
      </c>
      <c r="G172" s="6">
        <v>80</v>
      </c>
      <c r="H172" s="6">
        <v>80</v>
      </c>
      <c r="I172" s="6">
        <v>80</v>
      </c>
      <c r="J172" s="6">
        <v>88</v>
      </c>
      <c r="K172" s="6">
        <v>82</v>
      </c>
      <c r="L172" s="6">
        <v>84</v>
      </c>
      <c r="M172" s="6">
        <v>94</v>
      </c>
      <c r="N172" s="6">
        <v>89</v>
      </c>
      <c r="O172" s="8">
        <f t="shared" si="2"/>
        <v>84.625</v>
      </c>
      <c r="P172" s="16" t="s">
        <v>1887</v>
      </c>
    </row>
    <row r="173" spans="1:16" ht="15.75" x14ac:dyDescent="0.2">
      <c r="A173" s="1">
        <v>165</v>
      </c>
      <c r="B173" s="2" t="s">
        <v>1543</v>
      </c>
      <c r="C173" s="3" t="s">
        <v>1544</v>
      </c>
      <c r="D173" s="4">
        <v>37801</v>
      </c>
      <c r="E173" s="3" t="s">
        <v>29</v>
      </c>
      <c r="F173" s="3" t="s">
        <v>57</v>
      </c>
      <c r="G173" s="6">
        <v>90</v>
      </c>
      <c r="H173" s="6">
        <v>80</v>
      </c>
      <c r="I173" s="6">
        <v>80</v>
      </c>
      <c r="J173" s="6">
        <v>80</v>
      </c>
      <c r="K173" s="6">
        <v>80</v>
      </c>
      <c r="L173" s="6">
        <v>65</v>
      </c>
      <c r="M173" s="6">
        <v>90</v>
      </c>
      <c r="N173" s="6">
        <v>75</v>
      </c>
      <c r="O173" s="8">
        <f t="shared" si="2"/>
        <v>80</v>
      </c>
      <c r="P173" s="16" t="s">
        <v>1887</v>
      </c>
    </row>
    <row r="174" spans="1:16" ht="15.75" x14ac:dyDescent="0.2">
      <c r="A174" s="1">
        <v>166</v>
      </c>
      <c r="B174" s="2" t="s">
        <v>1657</v>
      </c>
      <c r="C174" s="3" t="s">
        <v>1658</v>
      </c>
      <c r="D174" s="4">
        <v>37871</v>
      </c>
      <c r="E174" s="3" t="s">
        <v>29</v>
      </c>
      <c r="F174" s="3" t="s">
        <v>57</v>
      </c>
      <c r="G174" s="6">
        <v>90</v>
      </c>
      <c r="H174" s="6">
        <v>80</v>
      </c>
      <c r="I174" s="6">
        <v>80</v>
      </c>
      <c r="J174" s="6">
        <v>94</v>
      </c>
      <c r="K174" s="6">
        <v>90</v>
      </c>
      <c r="L174" s="6">
        <v>90</v>
      </c>
      <c r="M174" s="6">
        <v>90</v>
      </c>
      <c r="N174" s="6">
        <v>90</v>
      </c>
      <c r="O174" s="8">
        <f t="shared" si="2"/>
        <v>88</v>
      </c>
      <c r="P174" s="16" t="s">
        <v>1887</v>
      </c>
    </row>
    <row r="175" spans="1:16" ht="15.75" x14ac:dyDescent="0.2">
      <c r="A175" s="1">
        <v>167</v>
      </c>
      <c r="B175" s="2" t="s">
        <v>1703</v>
      </c>
      <c r="C175" s="3" t="s">
        <v>1704</v>
      </c>
      <c r="D175" s="4">
        <v>37812</v>
      </c>
      <c r="E175" s="3" t="s">
        <v>29</v>
      </c>
      <c r="F175" s="3" t="s">
        <v>57</v>
      </c>
      <c r="G175" s="6">
        <v>80</v>
      </c>
      <c r="H175" s="6">
        <v>85</v>
      </c>
      <c r="I175" s="6">
        <v>80</v>
      </c>
      <c r="J175" s="6">
        <v>90</v>
      </c>
      <c r="K175" s="6">
        <v>90</v>
      </c>
      <c r="L175" s="6">
        <v>90</v>
      </c>
      <c r="M175" s="6">
        <v>90</v>
      </c>
      <c r="N175" s="6">
        <v>90</v>
      </c>
      <c r="O175" s="8">
        <f t="shared" si="2"/>
        <v>86.875</v>
      </c>
      <c r="P175" s="16" t="s">
        <v>1887</v>
      </c>
    </row>
    <row r="176" spans="1:16" ht="15.75" x14ac:dyDescent="0.2">
      <c r="A176" s="1">
        <v>168</v>
      </c>
      <c r="B176" s="2" t="s">
        <v>1707</v>
      </c>
      <c r="C176" s="3" t="s">
        <v>1708</v>
      </c>
      <c r="D176" s="4">
        <v>37940</v>
      </c>
      <c r="E176" s="3" t="s">
        <v>29</v>
      </c>
      <c r="F176" s="3" t="s">
        <v>57</v>
      </c>
      <c r="G176" s="6">
        <v>90</v>
      </c>
      <c r="H176" s="6">
        <v>90</v>
      </c>
      <c r="I176" s="6">
        <v>90</v>
      </c>
      <c r="J176" s="6">
        <v>90</v>
      </c>
      <c r="K176" s="6">
        <v>87</v>
      </c>
      <c r="L176" s="6">
        <v>90</v>
      </c>
      <c r="M176" s="6">
        <v>90</v>
      </c>
      <c r="N176" s="6">
        <v>85</v>
      </c>
      <c r="O176" s="8">
        <f t="shared" si="2"/>
        <v>89</v>
      </c>
      <c r="P176" s="16" t="s">
        <v>1887</v>
      </c>
    </row>
    <row r="177" spans="1:16" ht="15.75" x14ac:dyDescent="0.2">
      <c r="A177" s="1">
        <v>169</v>
      </c>
      <c r="B177" s="2" t="s">
        <v>1744</v>
      </c>
      <c r="C177" s="3" t="s">
        <v>1745</v>
      </c>
      <c r="D177" s="4">
        <v>37885</v>
      </c>
      <c r="E177" s="3" t="s">
        <v>1746</v>
      </c>
      <c r="F177" s="3" t="s">
        <v>1747</v>
      </c>
      <c r="G177" s="6">
        <v>85</v>
      </c>
      <c r="H177" s="6">
        <v>85</v>
      </c>
      <c r="I177" s="6">
        <v>85</v>
      </c>
      <c r="J177" s="6">
        <v>80</v>
      </c>
      <c r="K177" s="6">
        <v>80</v>
      </c>
      <c r="L177" s="6">
        <v>90</v>
      </c>
      <c r="M177" s="6">
        <v>90</v>
      </c>
      <c r="N177" s="6">
        <v>90</v>
      </c>
      <c r="O177" s="8">
        <f t="shared" si="2"/>
        <v>85.625</v>
      </c>
      <c r="P177" s="16" t="s">
        <v>1887</v>
      </c>
    </row>
    <row r="178" spans="1:16" ht="15.75" x14ac:dyDescent="0.2">
      <c r="A178" s="1">
        <v>170</v>
      </c>
      <c r="B178" s="2" t="s">
        <v>1752</v>
      </c>
      <c r="C178" s="3" t="s">
        <v>1753</v>
      </c>
      <c r="D178" s="4">
        <v>37557</v>
      </c>
      <c r="E178" s="3" t="s">
        <v>1746</v>
      </c>
      <c r="F178" s="3" t="s">
        <v>1747</v>
      </c>
      <c r="G178" s="6">
        <v>90</v>
      </c>
      <c r="H178" s="6">
        <v>87</v>
      </c>
      <c r="I178" s="6">
        <v>82</v>
      </c>
      <c r="J178" s="6">
        <v>82</v>
      </c>
      <c r="K178" s="6">
        <v>80</v>
      </c>
      <c r="L178" s="6">
        <v>80</v>
      </c>
      <c r="M178" s="6">
        <v>90</v>
      </c>
      <c r="N178" s="6">
        <v>90</v>
      </c>
      <c r="O178" s="8">
        <f t="shared" si="2"/>
        <v>85.125</v>
      </c>
      <c r="P178" s="16" t="s">
        <v>1887</v>
      </c>
    </row>
    <row r="179" spans="1:16" ht="15.75" x14ac:dyDescent="0.2">
      <c r="A179" s="1">
        <v>171</v>
      </c>
      <c r="B179" s="2" t="s">
        <v>1758</v>
      </c>
      <c r="C179" s="3" t="s">
        <v>1759</v>
      </c>
      <c r="D179" s="4">
        <v>37902</v>
      </c>
      <c r="E179" s="3" t="s">
        <v>1746</v>
      </c>
      <c r="F179" s="3" t="s">
        <v>1747</v>
      </c>
      <c r="G179" s="6">
        <v>94</v>
      </c>
      <c r="H179" s="6">
        <v>84</v>
      </c>
      <c r="I179" s="6">
        <v>88</v>
      </c>
      <c r="J179" s="6">
        <v>86</v>
      </c>
      <c r="K179" s="6">
        <v>96</v>
      </c>
      <c r="L179" s="6">
        <v>98</v>
      </c>
      <c r="M179" s="6">
        <v>90</v>
      </c>
      <c r="N179" s="6">
        <v>90</v>
      </c>
      <c r="O179" s="8">
        <f t="shared" si="2"/>
        <v>90.75</v>
      </c>
      <c r="P179" s="16" t="s">
        <v>1886</v>
      </c>
    </row>
    <row r="180" spans="1:16" ht="15.75" x14ac:dyDescent="0.2">
      <c r="A180" s="1">
        <v>172</v>
      </c>
      <c r="B180" s="2" t="s">
        <v>1760</v>
      </c>
      <c r="C180" s="3" t="s">
        <v>1761</v>
      </c>
      <c r="D180" s="4">
        <v>37708</v>
      </c>
      <c r="E180" s="3" t="s">
        <v>1746</v>
      </c>
      <c r="F180" s="3" t="s">
        <v>1747</v>
      </c>
      <c r="G180" s="6">
        <v>92</v>
      </c>
      <c r="H180" s="6">
        <v>91</v>
      </c>
      <c r="I180" s="6">
        <v>92</v>
      </c>
      <c r="J180" s="6">
        <v>96</v>
      </c>
      <c r="K180" s="6">
        <v>91</v>
      </c>
      <c r="L180" s="6">
        <v>96</v>
      </c>
      <c r="M180" s="6">
        <v>94</v>
      </c>
      <c r="N180" s="6">
        <v>90</v>
      </c>
      <c r="O180" s="8">
        <f t="shared" si="2"/>
        <v>92.75</v>
      </c>
      <c r="P180" s="16" t="s">
        <v>1886</v>
      </c>
    </row>
    <row r="181" spans="1:16" ht="15.75" x14ac:dyDescent="0.2">
      <c r="A181" s="1">
        <v>173</v>
      </c>
      <c r="B181" s="2" t="s">
        <v>1766</v>
      </c>
      <c r="C181" s="3" t="s">
        <v>1767</v>
      </c>
      <c r="D181" s="4">
        <v>37866</v>
      </c>
      <c r="E181" s="3" t="s">
        <v>1746</v>
      </c>
      <c r="F181" s="3" t="s">
        <v>1747</v>
      </c>
      <c r="G181" s="6">
        <v>90</v>
      </c>
      <c r="H181" s="6">
        <v>85</v>
      </c>
      <c r="I181" s="6">
        <v>92</v>
      </c>
      <c r="J181" s="6">
        <v>82</v>
      </c>
      <c r="K181" s="6">
        <v>90</v>
      </c>
      <c r="L181" s="6">
        <v>90</v>
      </c>
      <c r="M181" s="6">
        <v>90</v>
      </c>
      <c r="N181" s="6">
        <v>90</v>
      </c>
      <c r="O181" s="8">
        <f t="shared" si="2"/>
        <v>88.625</v>
      </c>
      <c r="P181" s="16" t="s">
        <v>1887</v>
      </c>
    </row>
    <row r="182" spans="1:16" ht="15.75" x14ac:dyDescent="0.2">
      <c r="A182" s="1">
        <v>174</v>
      </c>
      <c r="B182" s="2" t="s">
        <v>1768</v>
      </c>
      <c r="C182" s="3" t="s">
        <v>1769</v>
      </c>
      <c r="D182" s="4">
        <v>37622</v>
      </c>
      <c r="E182" s="3" t="s">
        <v>1746</v>
      </c>
      <c r="F182" s="3" t="s">
        <v>1747</v>
      </c>
      <c r="G182" s="6">
        <v>82</v>
      </c>
      <c r="H182" s="6">
        <v>84</v>
      </c>
      <c r="I182" s="6">
        <v>94</v>
      </c>
      <c r="J182" s="6">
        <v>84</v>
      </c>
      <c r="K182" s="6">
        <v>89</v>
      </c>
      <c r="L182" s="6">
        <v>90</v>
      </c>
      <c r="M182" s="6">
        <v>92</v>
      </c>
      <c r="N182" s="6">
        <v>90</v>
      </c>
      <c r="O182" s="8">
        <f t="shared" si="2"/>
        <v>88.125</v>
      </c>
      <c r="P182" s="16" t="s">
        <v>1887</v>
      </c>
    </row>
    <row r="183" spans="1:16" ht="15.75" x14ac:dyDescent="0.2">
      <c r="A183" s="1">
        <v>175</v>
      </c>
      <c r="B183" s="2" t="s">
        <v>1772</v>
      </c>
      <c r="C183" s="3" t="s">
        <v>1773</v>
      </c>
      <c r="D183" s="4">
        <v>37970</v>
      </c>
      <c r="E183" s="3" t="s">
        <v>1746</v>
      </c>
      <c r="F183" s="3" t="s">
        <v>1747</v>
      </c>
      <c r="G183" s="6">
        <v>94</v>
      </c>
      <c r="H183" s="6">
        <v>94</v>
      </c>
      <c r="I183" s="6">
        <v>94</v>
      </c>
      <c r="J183" s="6">
        <v>96</v>
      </c>
      <c r="K183" s="6">
        <v>92</v>
      </c>
      <c r="L183" s="6">
        <v>92</v>
      </c>
      <c r="M183" s="6">
        <v>90</v>
      </c>
      <c r="N183" s="6">
        <v>90</v>
      </c>
      <c r="O183" s="8">
        <f t="shared" si="2"/>
        <v>92.75</v>
      </c>
      <c r="P183" s="16" t="s">
        <v>1886</v>
      </c>
    </row>
    <row r="184" spans="1:16" ht="15.75" x14ac:dyDescent="0.2">
      <c r="A184" s="1">
        <v>176</v>
      </c>
      <c r="B184" s="2" t="s">
        <v>1776</v>
      </c>
      <c r="C184" s="3" t="s">
        <v>1777</v>
      </c>
      <c r="D184" s="4">
        <v>37659</v>
      </c>
      <c r="E184" s="3" t="s">
        <v>1746</v>
      </c>
      <c r="F184" s="3" t="s">
        <v>1747</v>
      </c>
      <c r="G184" s="6">
        <v>84</v>
      </c>
      <c r="H184" s="6">
        <v>82</v>
      </c>
      <c r="I184" s="6">
        <v>80</v>
      </c>
      <c r="J184" s="6">
        <v>80</v>
      </c>
      <c r="K184" s="6">
        <v>80</v>
      </c>
      <c r="L184" s="6">
        <v>80</v>
      </c>
      <c r="M184" s="6">
        <v>90</v>
      </c>
      <c r="N184" s="6">
        <v>90</v>
      </c>
      <c r="O184" s="8">
        <f t="shared" si="2"/>
        <v>83.25</v>
      </c>
      <c r="P184" s="16" t="s">
        <v>1887</v>
      </c>
    </row>
    <row r="185" spans="1:16" ht="15.75" x14ac:dyDescent="0.2">
      <c r="A185" s="1">
        <v>177</v>
      </c>
      <c r="B185" s="2" t="s">
        <v>1778</v>
      </c>
      <c r="C185" s="3" t="s">
        <v>1779</v>
      </c>
      <c r="D185" s="4">
        <v>37754</v>
      </c>
      <c r="E185" s="3" t="s">
        <v>1746</v>
      </c>
      <c r="F185" s="3" t="s">
        <v>1747</v>
      </c>
      <c r="G185" s="6">
        <v>90</v>
      </c>
      <c r="H185" s="6">
        <v>94</v>
      </c>
      <c r="I185" s="6">
        <v>94</v>
      </c>
      <c r="J185" s="6">
        <v>90</v>
      </c>
      <c r="K185" s="6">
        <v>90</v>
      </c>
      <c r="L185" s="6">
        <v>90</v>
      </c>
      <c r="M185" s="6">
        <v>90</v>
      </c>
      <c r="N185" s="6">
        <v>90</v>
      </c>
      <c r="O185" s="8">
        <f t="shared" si="2"/>
        <v>91</v>
      </c>
      <c r="P185" s="16" t="s">
        <v>1886</v>
      </c>
    </row>
    <row r="186" spans="1:16" ht="15.75" x14ac:dyDescent="0.2">
      <c r="A186" s="1">
        <v>178</v>
      </c>
      <c r="B186" s="2" t="s">
        <v>58</v>
      </c>
      <c r="C186" s="3" t="s">
        <v>59</v>
      </c>
      <c r="D186" s="4">
        <v>37801</v>
      </c>
      <c r="E186" s="3" t="s">
        <v>19</v>
      </c>
      <c r="F186" s="3" t="s">
        <v>62</v>
      </c>
      <c r="G186" s="6">
        <v>90</v>
      </c>
      <c r="H186" s="6">
        <v>90</v>
      </c>
      <c r="I186" s="6">
        <v>90</v>
      </c>
      <c r="J186" s="6">
        <v>90</v>
      </c>
      <c r="K186" s="6">
        <v>90</v>
      </c>
      <c r="L186" s="6">
        <v>90</v>
      </c>
      <c r="M186" s="6">
        <v>90</v>
      </c>
      <c r="N186" s="6">
        <v>90</v>
      </c>
      <c r="O186" s="8">
        <f t="shared" si="2"/>
        <v>90</v>
      </c>
      <c r="P186" s="16" t="s">
        <v>1886</v>
      </c>
    </row>
    <row r="187" spans="1:16" ht="15.75" x14ac:dyDescent="0.2">
      <c r="A187" s="1">
        <v>179</v>
      </c>
      <c r="B187" s="2" t="s">
        <v>80</v>
      </c>
      <c r="C187" s="3" t="s">
        <v>81</v>
      </c>
      <c r="D187" s="4">
        <v>37738</v>
      </c>
      <c r="E187" s="3" t="s">
        <v>19</v>
      </c>
      <c r="F187" s="3" t="s">
        <v>62</v>
      </c>
      <c r="G187" s="6">
        <v>94</v>
      </c>
      <c r="H187" s="6">
        <v>94</v>
      </c>
      <c r="I187" s="6">
        <v>90</v>
      </c>
      <c r="J187" s="6">
        <v>92</v>
      </c>
      <c r="K187" s="6">
        <v>90</v>
      </c>
      <c r="L187" s="6">
        <v>92</v>
      </c>
      <c r="M187" s="6">
        <v>90</v>
      </c>
      <c r="N187" s="6">
        <v>90</v>
      </c>
      <c r="O187" s="8">
        <f t="shared" si="2"/>
        <v>91.5</v>
      </c>
      <c r="P187" s="16" t="s">
        <v>1886</v>
      </c>
    </row>
    <row r="188" spans="1:16" ht="15.75" x14ac:dyDescent="0.2">
      <c r="A188" s="1">
        <v>180</v>
      </c>
      <c r="B188" s="2" t="s">
        <v>152</v>
      </c>
      <c r="C188" s="3" t="s">
        <v>153</v>
      </c>
      <c r="D188" s="4">
        <v>37671</v>
      </c>
      <c r="E188" s="3" t="s">
        <v>19</v>
      </c>
      <c r="F188" s="3" t="s">
        <v>62</v>
      </c>
      <c r="G188" s="6">
        <v>92</v>
      </c>
      <c r="H188" s="6">
        <v>90</v>
      </c>
      <c r="I188" s="6">
        <v>94</v>
      </c>
      <c r="J188" s="6">
        <v>90</v>
      </c>
      <c r="K188" s="6">
        <v>90</v>
      </c>
      <c r="L188" s="6">
        <v>90</v>
      </c>
      <c r="M188" s="6">
        <v>90</v>
      </c>
      <c r="N188" s="6">
        <v>90</v>
      </c>
      <c r="O188" s="8">
        <f t="shared" si="2"/>
        <v>90.75</v>
      </c>
      <c r="P188" s="16" t="s">
        <v>1886</v>
      </c>
    </row>
    <row r="189" spans="1:16" ht="15.75" x14ac:dyDescent="0.2">
      <c r="A189" s="1">
        <v>181</v>
      </c>
      <c r="B189" s="2" t="s">
        <v>156</v>
      </c>
      <c r="C189" s="3" t="s">
        <v>157</v>
      </c>
      <c r="D189" s="4">
        <v>37664</v>
      </c>
      <c r="E189" s="3" t="s">
        <v>19</v>
      </c>
      <c r="F189" s="3" t="s">
        <v>62</v>
      </c>
      <c r="G189" s="6">
        <v>94</v>
      </c>
      <c r="H189" s="6">
        <v>92</v>
      </c>
      <c r="I189" s="6">
        <v>90</v>
      </c>
      <c r="J189" s="6">
        <v>90</v>
      </c>
      <c r="K189" s="6">
        <v>90</v>
      </c>
      <c r="L189" s="6">
        <v>90</v>
      </c>
      <c r="M189" s="6">
        <v>90</v>
      </c>
      <c r="N189" s="6">
        <v>90</v>
      </c>
      <c r="O189" s="8">
        <f t="shared" si="2"/>
        <v>90.75</v>
      </c>
      <c r="P189" s="16" t="s">
        <v>1886</v>
      </c>
    </row>
    <row r="190" spans="1:16" ht="15.75" x14ac:dyDescent="0.2">
      <c r="A190" s="1">
        <v>182</v>
      </c>
      <c r="B190" s="2" t="s">
        <v>167</v>
      </c>
      <c r="C190" s="3" t="s">
        <v>168</v>
      </c>
      <c r="D190" s="4">
        <v>37733</v>
      </c>
      <c r="E190" s="3" t="s">
        <v>19</v>
      </c>
      <c r="F190" s="3" t="s">
        <v>62</v>
      </c>
      <c r="G190" s="6">
        <v>75</v>
      </c>
      <c r="H190" s="6">
        <v>77</v>
      </c>
      <c r="I190" s="6">
        <v>80</v>
      </c>
      <c r="J190" s="6">
        <v>80</v>
      </c>
      <c r="K190" s="6">
        <v>80</v>
      </c>
      <c r="L190" s="6">
        <v>80</v>
      </c>
      <c r="M190" s="6">
        <v>90</v>
      </c>
      <c r="N190" s="6">
        <v>80</v>
      </c>
      <c r="O190" s="8">
        <f t="shared" si="2"/>
        <v>80.25</v>
      </c>
      <c r="P190" s="16" t="s">
        <v>1887</v>
      </c>
    </row>
    <row r="191" spans="1:16" ht="15.75" x14ac:dyDescent="0.2">
      <c r="A191" s="1">
        <v>183</v>
      </c>
      <c r="B191" s="2" t="s">
        <v>177</v>
      </c>
      <c r="C191" s="3" t="s">
        <v>178</v>
      </c>
      <c r="D191" s="4">
        <v>37631</v>
      </c>
      <c r="E191" s="3" t="s">
        <v>19</v>
      </c>
      <c r="F191" s="3" t="s">
        <v>62</v>
      </c>
      <c r="G191" s="6">
        <v>90</v>
      </c>
      <c r="H191" s="6">
        <v>80</v>
      </c>
      <c r="I191" s="6">
        <v>80</v>
      </c>
      <c r="J191" s="6">
        <v>80</v>
      </c>
      <c r="K191" s="6">
        <v>90</v>
      </c>
      <c r="L191" s="6">
        <v>90</v>
      </c>
      <c r="M191" s="6">
        <v>90</v>
      </c>
      <c r="N191" s="6">
        <v>90</v>
      </c>
      <c r="O191" s="8">
        <f t="shared" si="2"/>
        <v>86.25</v>
      </c>
      <c r="P191" s="16" t="s">
        <v>1887</v>
      </c>
    </row>
    <row r="192" spans="1:16" ht="15.75" x14ac:dyDescent="0.2">
      <c r="A192" s="1">
        <v>184</v>
      </c>
      <c r="B192" s="2" t="s">
        <v>223</v>
      </c>
      <c r="C192" s="3" t="s">
        <v>224</v>
      </c>
      <c r="D192" s="4">
        <v>37792</v>
      </c>
      <c r="E192" s="3" t="s">
        <v>19</v>
      </c>
      <c r="F192" s="3" t="s">
        <v>62</v>
      </c>
      <c r="G192" s="6">
        <v>94</v>
      </c>
      <c r="H192" s="6">
        <v>96</v>
      </c>
      <c r="I192" s="6">
        <v>85</v>
      </c>
      <c r="J192" s="6">
        <v>92</v>
      </c>
      <c r="K192" s="6">
        <v>94</v>
      </c>
      <c r="L192" s="6">
        <v>96</v>
      </c>
      <c r="M192" s="6">
        <v>92</v>
      </c>
      <c r="N192" s="6">
        <v>87</v>
      </c>
      <c r="O192" s="8">
        <f t="shared" si="2"/>
        <v>92</v>
      </c>
      <c r="P192" s="16" t="s">
        <v>1886</v>
      </c>
    </row>
    <row r="193" spans="1:16" ht="15.75" x14ac:dyDescent="0.2">
      <c r="A193" s="1">
        <v>185</v>
      </c>
      <c r="B193" s="2" t="s">
        <v>231</v>
      </c>
      <c r="C193" s="3" t="s">
        <v>232</v>
      </c>
      <c r="D193" s="4">
        <v>37661</v>
      </c>
      <c r="E193" s="3" t="s">
        <v>19</v>
      </c>
      <c r="F193" s="3" t="s">
        <v>62</v>
      </c>
      <c r="G193" s="6">
        <v>90</v>
      </c>
      <c r="H193" s="6">
        <v>82</v>
      </c>
      <c r="I193" s="6">
        <v>80</v>
      </c>
      <c r="J193" s="6">
        <v>70</v>
      </c>
      <c r="K193" s="6">
        <v>90</v>
      </c>
      <c r="L193" s="6">
        <v>80</v>
      </c>
      <c r="M193" s="6">
        <v>0</v>
      </c>
      <c r="N193" s="6">
        <v>80</v>
      </c>
      <c r="O193" s="8">
        <f t="shared" si="2"/>
        <v>71.5</v>
      </c>
      <c r="P193" s="16" t="s">
        <v>1888</v>
      </c>
    </row>
    <row r="194" spans="1:16" ht="15.75" x14ac:dyDescent="0.2">
      <c r="A194" s="1">
        <v>186</v>
      </c>
      <c r="B194" s="2" t="s">
        <v>233</v>
      </c>
      <c r="C194" s="3" t="s">
        <v>234</v>
      </c>
      <c r="D194" s="4">
        <v>37811</v>
      </c>
      <c r="E194" s="3" t="s">
        <v>19</v>
      </c>
      <c r="F194" s="3" t="s">
        <v>62</v>
      </c>
      <c r="G194" s="6">
        <v>90</v>
      </c>
      <c r="H194" s="6">
        <v>80</v>
      </c>
      <c r="I194" s="6">
        <v>80</v>
      </c>
      <c r="J194" s="6">
        <v>80</v>
      </c>
      <c r="K194" s="6">
        <v>90</v>
      </c>
      <c r="L194" s="6">
        <v>76</v>
      </c>
      <c r="M194" s="6">
        <v>0</v>
      </c>
      <c r="N194" s="6">
        <v>75</v>
      </c>
      <c r="O194" s="8">
        <f t="shared" si="2"/>
        <v>71.375</v>
      </c>
      <c r="P194" s="16" t="s">
        <v>1888</v>
      </c>
    </row>
    <row r="195" spans="1:16" ht="15.75" x14ac:dyDescent="0.2">
      <c r="A195" s="1">
        <v>187</v>
      </c>
      <c r="B195" s="2" t="s">
        <v>299</v>
      </c>
      <c r="C195" s="3" t="s">
        <v>300</v>
      </c>
      <c r="D195" s="4">
        <v>37895</v>
      </c>
      <c r="E195" s="3" t="s">
        <v>19</v>
      </c>
      <c r="F195" s="3" t="s">
        <v>62</v>
      </c>
      <c r="G195" s="6">
        <v>90</v>
      </c>
      <c r="H195" s="6">
        <v>80</v>
      </c>
      <c r="I195" s="6">
        <v>80</v>
      </c>
      <c r="J195" s="6">
        <v>80</v>
      </c>
      <c r="K195" s="6">
        <v>75</v>
      </c>
      <c r="L195" s="6">
        <v>80</v>
      </c>
      <c r="M195" s="6">
        <v>90</v>
      </c>
      <c r="N195" s="6">
        <v>90</v>
      </c>
      <c r="O195" s="8">
        <f t="shared" si="2"/>
        <v>83.125</v>
      </c>
      <c r="P195" s="16" t="s">
        <v>1887</v>
      </c>
    </row>
    <row r="196" spans="1:16" ht="15.75" x14ac:dyDescent="0.2">
      <c r="A196" s="1">
        <v>188</v>
      </c>
      <c r="B196" s="2" t="s">
        <v>420</v>
      </c>
      <c r="C196" s="3" t="s">
        <v>421</v>
      </c>
      <c r="D196" s="4">
        <v>37837</v>
      </c>
      <c r="E196" s="3" t="s">
        <v>19</v>
      </c>
      <c r="F196" s="3" t="s">
        <v>62</v>
      </c>
      <c r="G196" s="6">
        <v>90</v>
      </c>
      <c r="H196" s="6">
        <v>80</v>
      </c>
      <c r="I196" s="6">
        <v>90</v>
      </c>
      <c r="J196" s="6">
        <v>80</v>
      </c>
      <c r="K196" s="6">
        <v>90</v>
      </c>
      <c r="L196" s="6">
        <v>90</v>
      </c>
      <c r="M196" s="6">
        <v>90</v>
      </c>
      <c r="N196" s="6">
        <v>90</v>
      </c>
      <c r="O196" s="8">
        <f t="shared" si="2"/>
        <v>87.5</v>
      </c>
      <c r="P196" s="16" t="s">
        <v>1887</v>
      </c>
    </row>
    <row r="197" spans="1:16" ht="15.75" x14ac:dyDescent="0.2">
      <c r="A197" s="1">
        <v>189</v>
      </c>
      <c r="B197" s="2" t="s">
        <v>479</v>
      </c>
      <c r="C197" s="3" t="s">
        <v>480</v>
      </c>
      <c r="D197" s="4">
        <v>37876</v>
      </c>
      <c r="E197" s="3" t="s">
        <v>19</v>
      </c>
      <c r="F197" s="3" t="s">
        <v>62</v>
      </c>
      <c r="G197" s="6">
        <v>80</v>
      </c>
      <c r="H197" s="6">
        <v>77</v>
      </c>
      <c r="I197" s="6">
        <v>80</v>
      </c>
      <c r="J197" s="6">
        <v>77</v>
      </c>
      <c r="K197" s="6">
        <v>85</v>
      </c>
      <c r="L197" s="6">
        <v>78</v>
      </c>
      <c r="M197" s="6">
        <v>80</v>
      </c>
      <c r="N197" s="6">
        <v>75</v>
      </c>
      <c r="O197" s="8">
        <f t="shared" si="2"/>
        <v>79</v>
      </c>
      <c r="P197" s="16" t="s">
        <v>1888</v>
      </c>
    </row>
    <row r="198" spans="1:16" ht="15.75" x14ac:dyDescent="0.2">
      <c r="A198" s="1">
        <v>190</v>
      </c>
      <c r="B198" s="2" t="s">
        <v>497</v>
      </c>
      <c r="C198" s="3" t="s">
        <v>498</v>
      </c>
      <c r="D198" s="4">
        <v>37890</v>
      </c>
      <c r="E198" s="3" t="s">
        <v>19</v>
      </c>
      <c r="F198" s="3" t="s">
        <v>62</v>
      </c>
      <c r="G198" s="6">
        <v>80</v>
      </c>
      <c r="H198" s="6">
        <v>92</v>
      </c>
      <c r="I198" s="6">
        <v>92</v>
      </c>
      <c r="J198" s="6">
        <v>90</v>
      </c>
      <c r="K198" s="6">
        <v>92</v>
      </c>
      <c r="L198" s="6">
        <v>92</v>
      </c>
      <c r="M198" s="6">
        <v>82</v>
      </c>
      <c r="N198" s="6">
        <v>94</v>
      </c>
      <c r="O198" s="8">
        <f t="shared" si="2"/>
        <v>89.25</v>
      </c>
      <c r="P198" s="16" t="s">
        <v>1887</v>
      </c>
    </row>
    <row r="199" spans="1:16" ht="15.75" x14ac:dyDescent="0.2">
      <c r="A199" s="1">
        <v>191</v>
      </c>
      <c r="B199" s="2" t="s">
        <v>511</v>
      </c>
      <c r="C199" s="3" t="s">
        <v>512</v>
      </c>
      <c r="D199" s="4">
        <v>37945</v>
      </c>
      <c r="E199" s="3" t="s">
        <v>19</v>
      </c>
      <c r="F199" s="3" t="s">
        <v>62</v>
      </c>
      <c r="G199" s="6">
        <v>90</v>
      </c>
      <c r="H199" s="6">
        <v>90</v>
      </c>
      <c r="I199" s="6">
        <v>90</v>
      </c>
      <c r="J199" s="6">
        <v>92</v>
      </c>
      <c r="K199" s="6">
        <v>90</v>
      </c>
      <c r="L199" s="6">
        <v>90</v>
      </c>
      <c r="M199" s="6">
        <v>80</v>
      </c>
      <c r="N199" s="6">
        <v>94</v>
      </c>
      <c r="O199" s="8">
        <f t="shared" si="2"/>
        <v>89.5</v>
      </c>
      <c r="P199" s="16" t="s">
        <v>1886</v>
      </c>
    </row>
    <row r="200" spans="1:16" ht="15.75" x14ac:dyDescent="0.2">
      <c r="A200" s="1">
        <v>192</v>
      </c>
      <c r="B200" s="2" t="s">
        <v>558</v>
      </c>
      <c r="C200" s="3" t="s">
        <v>559</v>
      </c>
      <c r="D200" s="4">
        <v>37848</v>
      </c>
      <c r="E200" s="3" t="s">
        <v>19</v>
      </c>
      <c r="F200" s="3" t="s">
        <v>62</v>
      </c>
      <c r="G200" s="6">
        <v>90</v>
      </c>
      <c r="H200" s="6">
        <v>90</v>
      </c>
      <c r="I200" s="6">
        <v>80</v>
      </c>
      <c r="J200" s="6">
        <v>80</v>
      </c>
      <c r="K200" s="6">
        <v>90</v>
      </c>
      <c r="L200" s="6">
        <v>90</v>
      </c>
      <c r="M200" s="6">
        <v>80</v>
      </c>
      <c r="N200" s="6">
        <v>80</v>
      </c>
      <c r="O200" s="8">
        <f t="shared" si="2"/>
        <v>85</v>
      </c>
      <c r="P200" s="16" t="s">
        <v>1887</v>
      </c>
    </row>
    <row r="201" spans="1:16" ht="15.75" x14ac:dyDescent="0.2">
      <c r="A201" s="1">
        <v>193</v>
      </c>
      <c r="B201" s="2" t="s">
        <v>567</v>
      </c>
      <c r="C201" s="3" t="s">
        <v>568</v>
      </c>
      <c r="D201" s="4">
        <v>37844</v>
      </c>
      <c r="E201" s="3" t="s">
        <v>19</v>
      </c>
      <c r="F201" s="3" t="s">
        <v>62</v>
      </c>
      <c r="G201" s="6">
        <v>78</v>
      </c>
      <c r="H201" s="6">
        <v>90</v>
      </c>
      <c r="I201" s="6">
        <v>80</v>
      </c>
      <c r="J201" s="6">
        <v>90</v>
      </c>
      <c r="K201" s="6">
        <v>90</v>
      </c>
      <c r="L201" s="6">
        <v>90</v>
      </c>
      <c r="M201" s="6">
        <v>90</v>
      </c>
      <c r="N201" s="6">
        <v>90</v>
      </c>
      <c r="O201" s="8">
        <f t="shared" si="2"/>
        <v>87.25</v>
      </c>
      <c r="P201" s="16" t="s">
        <v>1887</v>
      </c>
    </row>
    <row r="202" spans="1:16" ht="15.75" x14ac:dyDescent="0.2">
      <c r="A202" s="1">
        <v>194</v>
      </c>
      <c r="B202" s="2" t="s">
        <v>613</v>
      </c>
      <c r="C202" s="3" t="s">
        <v>614</v>
      </c>
      <c r="D202" s="4">
        <v>37637</v>
      </c>
      <c r="E202" s="3" t="s">
        <v>19</v>
      </c>
      <c r="F202" s="3" t="s">
        <v>62</v>
      </c>
      <c r="G202" s="6">
        <v>90</v>
      </c>
      <c r="H202" s="6">
        <v>80</v>
      </c>
      <c r="I202" s="6">
        <v>80</v>
      </c>
      <c r="J202" s="6">
        <v>80</v>
      </c>
      <c r="K202" s="6">
        <v>80</v>
      </c>
      <c r="L202" s="6">
        <v>80</v>
      </c>
      <c r="M202" s="6">
        <v>90</v>
      </c>
      <c r="N202" s="6">
        <v>90</v>
      </c>
      <c r="O202" s="8">
        <f t="shared" si="2"/>
        <v>83.75</v>
      </c>
      <c r="P202" s="16" t="s">
        <v>1887</v>
      </c>
    </row>
    <row r="203" spans="1:16" ht="15.75" x14ac:dyDescent="0.2">
      <c r="A203" s="1">
        <v>195</v>
      </c>
      <c r="B203" s="2" t="s">
        <v>783</v>
      </c>
      <c r="C203" s="3" t="s">
        <v>784</v>
      </c>
      <c r="D203" s="4">
        <v>37980</v>
      </c>
      <c r="E203" s="3" t="s">
        <v>19</v>
      </c>
      <c r="F203" s="3" t="s">
        <v>62</v>
      </c>
      <c r="G203" s="6">
        <v>92</v>
      </c>
      <c r="H203" s="6">
        <v>88</v>
      </c>
      <c r="I203" s="6">
        <v>84</v>
      </c>
      <c r="J203" s="6">
        <v>92</v>
      </c>
      <c r="K203" s="6">
        <v>84</v>
      </c>
      <c r="L203" s="6">
        <v>90</v>
      </c>
      <c r="M203" s="6">
        <v>90</v>
      </c>
      <c r="N203" s="6">
        <v>80</v>
      </c>
      <c r="O203" s="8">
        <f t="shared" ref="O203:O266" si="3">AVERAGE(G203:N203)</f>
        <v>87.5</v>
      </c>
      <c r="P203" s="16" t="s">
        <v>1887</v>
      </c>
    </row>
    <row r="204" spans="1:16" ht="15.75" x14ac:dyDescent="0.2">
      <c r="A204" s="1">
        <v>196</v>
      </c>
      <c r="B204" s="2" t="s">
        <v>797</v>
      </c>
      <c r="C204" s="3" t="s">
        <v>798</v>
      </c>
      <c r="D204" s="4">
        <v>37687</v>
      </c>
      <c r="E204" s="3" t="s">
        <v>19</v>
      </c>
      <c r="F204" s="3" t="s">
        <v>62</v>
      </c>
      <c r="G204" s="6">
        <v>92</v>
      </c>
      <c r="H204" s="6">
        <v>92</v>
      </c>
      <c r="I204" s="6">
        <v>92</v>
      </c>
      <c r="J204" s="6">
        <v>90</v>
      </c>
      <c r="K204" s="6">
        <v>90</v>
      </c>
      <c r="L204" s="6">
        <v>90</v>
      </c>
      <c r="M204" s="6">
        <v>90</v>
      </c>
      <c r="N204" s="6">
        <v>90</v>
      </c>
      <c r="O204" s="8">
        <f t="shared" si="3"/>
        <v>90.75</v>
      </c>
      <c r="P204" s="16" t="s">
        <v>1886</v>
      </c>
    </row>
    <row r="205" spans="1:16" ht="15.75" x14ac:dyDescent="0.2">
      <c r="A205" s="1">
        <v>197</v>
      </c>
      <c r="B205" s="2" t="s">
        <v>878</v>
      </c>
      <c r="C205" s="3" t="s">
        <v>879</v>
      </c>
      <c r="D205" s="4">
        <v>37842</v>
      </c>
      <c r="E205" s="3" t="s">
        <v>19</v>
      </c>
      <c r="F205" s="3" t="s">
        <v>62</v>
      </c>
      <c r="G205" s="6">
        <v>92</v>
      </c>
      <c r="H205" s="6">
        <v>100</v>
      </c>
      <c r="I205" s="6">
        <v>100</v>
      </c>
      <c r="J205" s="6">
        <v>100</v>
      </c>
      <c r="K205" s="6">
        <v>100</v>
      </c>
      <c r="L205" s="6">
        <v>96</v>
      </c>
      <c r="M205" s="6">
        <v>90</v>
      </c>
      <c r="N205" s="6">
        <v>92</v>
      </c>
      <c r="O205" s="8">
        <f t="shared" si="3"/>
        <v>96.25</v>
      </c>
      <c r="P205" s="16" t="s">
        <v>1886</v>
      </c>
    </row>
    <row r="206" spans="1:16" ht="15.75" x14ac:dyDescent="0.2">
      <c r="A206" s="1">
        <v>198</v>
      </c>
      <c r="B206" s="2" t="s">
        <v>912</v>
      </c>
      <c r="C206" s="3" t="s">
        <v>913</v>
      </c>
      <c r="D206" s="4">
        <v>37908</v>
      </c>
      <c r="E206" s="3" t="s">
        <v>19</v>
      </c>
      <c r="F206" s="3" t="s">
        <v>62</v>
      </c>
      <c r="G206" s="6">
        <v>90</v>
      </c>
      <c r="H206" s="6">
        <v>90</v>
      </c>
      <c r="I206" s="6">
        <v>80</v>
      </c>
      <c r="J206" s="6">
        <v>90</v>
      </c>
      <c r="K206" s="6">
        <v>80</v>
      </c>
      <c r="L206" s="6">
        <v>80</v>
      </c>
      <c r="M206" s="6">
        <v>0</v>
      </c>
      <c r="N206" s="6">
        <v>0</v>
      </c>
      <c r="O206" s="8">
        <f t="shared" si="3"/>
        <v>63.75</v>
      </c>
      <c r="P206" s="16" t="s">
        <v>2091</v>
      </c>
    </row>
    <row r="207" spans="1:16" ht="15.75" x14ac:dyDescent="0.2">
      <c r="A207" s="1">
        <v>199</v>
      </c>
      <c r="B207" s="2" t="s">
        <v>923</v>
      </c>
      <c r="C207" s="3" t="s">
        <v>924</v>
      </c>
      <c r="D207" s="4">
        <v>37858</v>
      </c>
      <c r="E207" s="3" t="s">
        <v>19</v>
      </c>
      <c r="F207" s="3" t="s">
        <v>62</v>
      </c>
      <c r="G207" s="6">
        <v>90</v>
      </c>
      <c r="H207" s="6">
        <v>80</v>
      </c>
      <c r="I207" s="6">
        <v>80</v>
      </c>
      <c r="J207" s="6">
        <v>90</v>
      </c>
      <c r="K207" s="6">
        <v>90</v>
      </c>
      <c r="L207" s="6">
        <v>90</v>
      </c>
      <c r="M207" s="6">
        <v>90</v>
      </c>
      <c r="N207" s="6">
        <v>90</v>
      </c>
      <c r="O207" s="8">
        <f t="shared" si="3"/>
        <v>87.5</v>
      </c>
      <c r="P207" s="16" t="s">
        <v>1887</v>
      </c>
    </row>
    <row r="208" spans="1:16" ht="15.75" x14ac:dyDescent="0.2">
      <c r="A208" s="1">
        <v>200</v>
      </c>
      <c r="B208" s="2" t="s">
        <v>995</v>
      </c>
      <c r="C208" s="3" t="s">
        <v>996</v>
      </c>
      <c r="D208" s="4">
        <v>37950</v>
      </c>
      <c r="E208" s="3" t="s">
        <v>19</v>
      </c>
      <c r="F208" s="3" t="s">
        <v>62</v>
      </c>
      <c r="G208" s="6">
        <v>90</v>
      </c>
      <c r="H208" s="6">
        <v>90</v>
      </c>
      <c r="I208" s="6">
        <v>80</v>
      </c>
      <c r="J208" s="6">
        <v>80</v>
      </c>
      <c r="K208" s="6">
        <v>90</v>
      </c>
      <c r="L208" s="6">
        <v>90</v>
      </c>
      <c r="M208" s="6">
        <v>90</v>
      </c>
      <c r="N208" s="6">
        <v>90</v>
      </c>
      <c r="O208" s="8">
        <f t="shared" si="3"/>
        <v>87.5</v>
      </c>
      <c r="P208" s="16" t="s">
        <v>1887</v>
      </c>
    </row>
    <row r="209" spans="1:16" ht="15.75" x14ac:dyDescent="0.2">
      <c r="A209" s="1">
        <v>201</v>
      </c>
      <c r="B209" s="2" t="s">
        <v>1000</v>
      </c>
      <c r="C209" s="3" t="s">
        <v>1001</v>
      </c>
      <c r="D209" s="4">
        <v>37894</v>
      </c>
      <c r="E209" s="3" t="s">
        <v>19</v>
      </c>
      <c r="F209" s="3" t="s">
        <v>62</v>
      </c>
      <c r="G209" s="6">
        <v>90</v>
      </c>
      <c r="H209" s="6">
        <v>92</v>
      </c>
      <c r="I209" s="6">
        <v>90</v>
      </c>
      <c r="J209" s="6">
        <v>90</v>
      </c>
      <c r="K209" s="6">
        <v>90</v>
      </c>
      <c r="L209" s="6">
        <v>90</v>
      </c>
      <c r="M209" s="6">
        <v>90</v>
      </c>
      <c r="N209" s="6">
        <v>90</v>
      </c>
      <c r="O209" s="8">
        <f t="shared" si="3"/>
        <v>90.25</v>
      </c>
      <c r="P209" s="16" t="s">
        <v>1886</v>
      </c>
    </row>
    <row r="210" spans="1:16" ht="15.75" x14ac:dyDescent="0.2">
      <c r="A210" s="1">
        <v>202</v>
      </c>
      <c r="B210" s="2" t="s">
        <v>1127</v>
      </c>
      <c r="C210" s="3" t="s">
        <v>1128</v>
      </c>
      <c r="D210" s="4">
        <v>37829</v>
      </c>
      <c r="E210" s="3" t="s">
        <v>19</v>
      </c>
      <c r="F210" s="3" t="s">
        <v>62</v>
      </c>
      <c r="G210" s="6">
        <v>80</v>
      </c>
      <c r="H210" s="6">
        <v>82</v>
      </c>
      <c r="I210" s="6">
        <v>82</v>
      </c>
      <c r="J210" s="6">
        <v>80</v>
      </c>
      <c r="K210" s="6">
        <v>80</v>
      </c>
      <c r="L210" s="6">
        <v>90</v>
      </c>
      <c r="M210" s="6">
        <v>90</v>
      </c>
      <c r="N210" s="6">
        <v>90</v>
      </c>
      <c r="O210" s="8">
        <f t="shared" si="3"/>
        <v>84.25</v>
      </c>
      <c r="P210" s="16" t="s">
        <v>1887</v>
      </c>
    </row>
    <row r="211" spans="1:16" ht="15.75" x14ac:dyDescent="0.2">
      <c r="A211" s="1">
        <v>203</v>
      </c>
      <c r="B211" s="2" t="s">
        <v>1145</v>
      </c>
      <c r="C211" s="3" t="s">
        <v>1146</v>
      </c>
      <c r="D211" s="4">
        <v>37926</v>
      </c>
      <c r="E211" s="3" t="s">
        <v>19</v>
      </c>
      <c r="F211" s="3" t="s">
        <v>62</v>
      </c>
      <c r="G211" s="6">
        <v>90</v>
      </c>
      <c r="H211" s="6">
        <v>80</v>
      </c>
      <c r="I211" s="6">
        <v>80</v>
      </c>
      <c r="J211" s="6">
        <v>90</v>
      </c>
      <c r="K211" s="6">
        <v>90</v>
      </c>
      <c r="L211" s="6">
        <v>90</v>
      </c>
      <c r="M211" s="6">
        <v>82</v>
      </c>
      <c r="N211" s="6">
        <v>90</v>
      </c>
      <c r="O211" s="8">
        <f t="shared" si="3"/>
        <v>86.5</v>
      </c>
      <c r="P211" s="16" t="s">
        <v>1887</v>
      </c>
    </row>
    <row r="212" spans="1:16" ht="15.75" x14ac:dyDescent="0.2">
      <c r="A212" s="1">
        <v>204</v>
      </c>
      <c r="B212" s="2" t="s">
        <v>1239</v>
      </c>
      <c r="C212" s="3" t="s">
        <v>1240</v>
      </c>
      <c r="D212" s="4">
        <v>37715</v>
      </c>
      <c r="E212" s="3" t="s">
        <v>19</v>
      </c>
      <c r="F212" s="3" t="s">
        <v>62</v>
      </c>
      <c r="G212" s="6">
        <v>92</v>
      </c>
      <c r="H212" s="6">
        <v>100</v>
      </c>
      <c r="I212" s="6">
        <v>100</v>
      </c>
      <c r="J212" s="6">
        <v>100</v>
      </c>
      <c r="K212" s="6">
        <v>90</v>
      </c>
      <c r="L212" s="6">
        <v>96</v>
      </c>
      <c r="M212" s="6">
        <v>90</v>
      </c>
      <c r="N212" s="6">
        <v>90</v>
      </c>
      <c r="O212" s="8">
        <f t="shared" si="3"/>
        <v>94.75</v>
      </c>
      <c r="P212" s="16" t="s">
        <v>1886</v>
      </c>
    </row>
    <row r="213" spans="1:16" ht="15.75" x14ac:dyDescent="0.2">
      <c r="A213" s="1">
        <v>205</v>
      </c>
      <c r="B213" s="2" t="s">
        <v>1277</v>
      </c>
      <c r="C213" s="3" t="s">
        <v>1278</v>
      </c>
      <c r="D213" s="4">
        <v>37893</v>
      </c>
      <c r="E213" s="3" t="s">
        <v>19</v>
      </c>
      <c r="F213" s="3" t="s">
        <v>62</v>
      </c>
      <c r="G213" s="6">
        <v>82</v>
      </c>
      <c r="H213" s="6">
        <v>92</v>
      </c>
      <c r="I213" s="6">
        <v>94</v>
      </c>
      <c r="J213" s="6">
        <v>94</v>
      </c>
      <c r="K213" s="6">
        <v>94</v>
      </c>
      <c r="L213" s="6">
        <v>94</v>
      </c>
      <c r="M213" s="6">
        <v>75</v>
      </c>
      <c r="N213" s="6">
        <v>94</v>
      </c>
      <c r="O213" s="8">
        <f t="shared" si="3"/>
        <v>89.875</v>
      </c>
      <c r="P213" s="16" t="s">
        <v>1886</v>
      </c>
    </row>
    <row r="214" spans="1:16" ht="15.75" x14ac:dyDescent="0.2">
      <c r="A214" s="1">
        <v>206</v>
      </c>
      <c r="B214" s="2" t="s">
        <v>1283</v>
      </c>
      <c r="C214" s="3" t="s">
        <v>1284</v>
      </c>
      <c r="D214" s="4">
        <v>37655</v>
      </c>
      <c r="E214" s="3" t="s">
        <v>19</v>
      </c>
      <c r="F214" s="3" t="s">
        <v>62</v>
      </c>
      <c r="G214" s="6">
        <v>96</v>
      </c>
      <c r="H214" s="6">
        <v>92</v>
      </c>
      <c r="I214" s="6">
        <v>90</v>
      </c>
      <c r="J214" s="6">
        <v>90</v>
      </c>
      <c r="K214" s="6">
        <v>90</v>
      </c>
      <c r="L214" s="6">
        <v>90</v>
      </c>
      <c r="M214" s="6">
        <v>90</v>
      </c>
      <c r="N214" s="6">
        <v>92</v>
      </c>
      <c r="O214" s="8">
        <f t="shared" si="3"/>
        <v>91.25</v>
      </c>
      <c r="P214" s="16" t="s">
        <v>1886</v>
      </c>
    </row>
    <row r="215" spans="1:16" ht="15.75" x14ac:dyDescent="0.2">
      <c r="A215" s="1">
        <v>207</v>
      </c>
      <c r="B215" s="2" t="s">
        <v>1293</v>
      </c>
      <c r="C215" s="3" t="s">
        <v>1292</v>
      </c>
      <c r="D215" s="4">
        <v>37735</v>
      </c>
      <c r="E215" s="3" t="s">
        <v>19</v>
      </c>
      <c r="F215" s="3" t="s">
        <v>62</v>
      </c>
      <c r="G215" s="6">
        <v>80</v>
      </c>
      <c r="H215" s="6">
        <v>80</v>
      </c>
      <c r="I215" s="6">
        <v>90</v>
      </c>
      <c r="J215" s="6">
        <v>90</v>
      </c>
      <c r="K215" s="6">
        <v>90</v>
      </c>
      <c r="L215" s="6">
        <v>90</v>
      </c>
      <c r="M215" s="6">
        <v>90</v>
      </c>
      <c r="N215" s="6">
        <v>90</v>
      </c>
      <c r="O215" s="8">
        <f t="shared" si="3"/>
        <v>87.5</v>
      </c>
      <c r="P215" s="16" t="s">
        <v>1887</v>
      </c>
    </row>
    <row r="216" spans="1:16" ht="15.75" x14ac:dyDescent="0.2">
      <c r="A216" s="1">
        <v>208</v>
      </c>
      <c r="B216" s="2" t="s">
        <v>1376</v>
      </c>
      <c r="C216" s="3" t="s">
        <v>1377</v>
      </c>
      <c r="D216" s="4">
        <v>37877</v>
      </c>
      <c r="E216" s="3" t="s">
        <v>19</v>
      </c>
      <c r="F216" s="3" t="s">
        <v>62</v>
      </c>
      <c r="G216" s="6">
        <v>90</v>
      </c>
      <c r="H216" s="6">
        <v>90</v>
      </c>
      <c r="I216" s="6">
        <v>90</v>
      </c>
      <c r="J216" s="6">
        <v>90</v>
      </c>
      <c r="K216" s="6">
        <v>92</v>
      </c>
      <c r="L216" s="6">
        <v>90</v>
      </c>
      <c r="M216" s="6">
        <v>90</v>
      </c>
      <c r="N216" s="6">
        <v>90</v>
      </c>
      <c r="O216" s="8">
        <f t="shared" si="3"/>
        <v>90.25</v>
      </c>
      <c r="P216" s="16" t="s">
        <v>1886</v>
      </c>
    </row>
    <row r="217" spans="1:16" ht="15.75" x14ac:dyDescent="0.2">
      <c r="A217" s="1">
        <v>209</v>
      </c>
      <c r="B217" s="2" t="s">
        <v>1401</v>
      </c>
      <c r="C217" s="3" t="s">
        <v>1402</v>
      </c>
      <c r="D217" s="4">
        <v>37819</v>
      </c>
      <c r="E217" s="3" t="s">
        <v>19</v>
      </c>
      <c r="F217" s="3" t="s">
        <v>62</v>
      </c>
      <c r="G217" s="6">
        <v>80</v>
      </c>
      <c r="H217" s="6">
        <v>80</v>
      </c>
      <c r="I217" s="6">
        <v>80</v>
      </c>
      <c r="J217" s="6">
        <v>80</v>
      </c>
      <c r="K217" s="6">
        <v>90</v>
      </c>
      <c r="L217" s="6">
        <v>90</v>
      </c>
      <c r="M217" s="6">
        <v>80</v>
      </c>
      <c r="N217" s="6">
        <v>80</v>
      </c>
      <c r="O217" s="8">
        <f t="shared" si="3"/>
        <v>82.5</v>
      </c>
      <c r="P217" s="16" t="s">
        <v>1887</v>
      </c>
    </row>
    <row r="218" spans="1:16" ht="15.75" x14ac:dyDescent="0.2">
      <c r="A218" s="1">
        <v>210</v>
      </c>
      <c r="B218" s="2" t="s">
        <v>1447</v>
      </c>
      <c r="C218" s="3" t="s">
        <v>1448</v>
      </c>
      <c r="D218" s="4">
        <v>37714</v>
      </c>
      <c r="E218" s="3" t="s">
        <v>19</v>
      </c>
      <c r="F218" s="3" t="s">
        <v>62</v>
      </c>
      <c r="G218" s="6">
        <v>90</v>
      </c>
      <c r="H218" s="6">
        <v>92</v>
      </c>
      <c r="I218" s="6">
        <v>90</v>
      </c>
      <c r="J218" s="6">
        <v>90</v>
      </c>
      <c r="K218" s="6">
        <v>90</v>
      </c>
      <c r="L218" s="6">
        <v>90</v>
      </c>
      <c r="M218" s="6">
        <v>90</v>
      </c>
      <c r="N218" s="6">
        <v>85</v>
      </c>
      <c r="O218" s="8">
        <f t="shared" si="3"/>
        <v>89.625</v>
      </c>
      <c r="P218" s="16" t="s">
        <v>1886</v>
      </c>
    </row>
    <row r="219" spans="1:16" ht="15.75" x14ac:dyDescent="0.2">
      <c r="A219" s="1">
        <v>211</v>
      </c>
      <c r="B219" s="2" t="s">
        <v>1451</v>
      </c>
      <c r="C219" s="3" t="s">
        <v>1452</v>
      </c>
      <c r="D219" s="4">
        <v>37908</v>
      </c>
      <c r="E219" s="3" t="s">
        <v>19</v>
      </c>
      <c r="F219" s="3" t="s">
        <v>62</v>
      </c>
      <c r="G219" s="6">
        <v>90</v>
      </c>
      <c r="H219" s="6">
        <v>80</v>
      </c>
      <c r="I219" s="6">
        <v>80</v>
      </c>
      <c r="J219" s="6">
        <v>80</v>
      </c>
      <c r="K219" s="6">
        <v>90</v>
      </c>
      <c r="L219" s="6">
        <v>90</v>
      </c>
      <c r="M219" s="6">
        <v>90</v>
      </c>
      <c r="N219" s="6">
        <v>90</v>
      </c>
      <c r="O219" s="8">
        <f t="shared" si="3"/>
        <v>86.25</v>
      </c>
      <c r="P219" s="16" t="s">
        <v>1887</v>
      </c>
    </row>
    <row r="220" spans="1:16" ht="15.75" x14ac:dyDescent="0.2">
      <c r="A220" s="1">
        <v>212</v>
      </c>
      <c r="B220" s="2" t="s">
        <v>1467</v>
      </c>
      <c r="C220" s="3" t="s">
        <v>1468</v>
      </c>
      <c r="D220" s="4">
        <v>37723</v>
      </c>
      <c r="E220" s="3" t="s">
        <v>19</v>
      </c>
      <c r="F220" s="3" t="s">
        <v>62</v>
      </c>
      <c r="G220" s="6">
        <v>92</v>
      </c>
      <c r="H220" s="6">
        <v>96</v>
      </c>
      <c r="I220" s="6">
        <v>92</v>
      </c>
      <c r="J220" s="6">
        <v>92</v>
      </c>
      <c r="K220" s="6">
        <v>90</v>
      </c>
      <c r="L220" s="6">
        <v>90</v>
      </c>
      <c r="M220" s="6">
        <v>90</v>
      </c>
      <c r="N220" s="6">
        <v>90</v>
      </c>
      <c r="O220" s="8">
        <f t="shared" si="3"/>
        <v>91.5</v>
      </c>
      <c r="P220" s="16" t="s">
        <v>1886</v>
      </c>
    </row>
    <row r="221" spans="1:16" ht="15.75" x14ac:dyDescent="0.2">
      <c r="A221" s="1">
        <v>213</v>
      </c>
      <c r="B221" s="2" t="s">
        <v>1485</v>
      </c>
      <c r="C221" s="3" t="s">
        <v>1486</v>
      </c>
      <c r="D221" s="4">
        <v>37660</v>
      </c>
      <c r="E221" s="3" t="s">
        <v>19</v>
      </c>
      <c r="F221" s="3" t="s">
        <v>62</v>
      </c>
      <c r="G221" s="6">
        <v>92</v>
      </c>
      <c r="H221" s="6">
        <v>94</v>
      </c>
      <c r="I221" s="6">
        <v>100</v>
      </c>
      <c r="J221" s="6">
        <v>84</v>
      </c>
      <c r="K221" s="6">
        <v>90</v>
      </c>
      <c r="L221" s="6">
        <v>92</v>
      </c>
      <c r="M221" s="6">
        <v>90</v>
      </c>
      <c r="N221" s="6">
        <v>90</v>
      </c>
      <c r="O221" s="8">
        <f t="shared" si="3"/>
        <v>91.5</v>
      </c>
      <c r="P221" s="16" t="s">
        <v>1886</v>
      </c>
    </row>
    <row r="222" spans="1:16" ht="15.75" x14ac:dyDescent="0.2">
      <c r="A222" s="1">
        <v>214</v>
      </c>
      <c r="B222" s="2" t="s">
        <v>1545</v>
      </c>
      <c r="C222" s="3" t="s">
        <v>1546</v>
      </c>
      <c r="D222" s="4">
        <v>37642</v>
      </c>
      <c r="E222" s="3" t="s">
        <v>19</v>
      </c>
      <c r="F222" s="3" t="s">
        <v>62</v>
      </c>
      <c r="G222" s="6">
        <v>90</v>
      </c>
      <c r="H222" s="6">
        <v>94</v>
      </c>
      <c r="I222" s="6">
        <v>90</v>
      </c>
      <c r="J222" s="6">
        <v>80</v>
      </c>
      <c r="K222" s="6">
        <v>70</v>
      </c>
      <c r="L222" s="6">
        <v>80</v>
      </c>
      <c r="M222" s="6">
        <v>90</v>
      </c>
      <c r="N222" s="6">
        <v>92</v>
      </c>
      <c r="O222" s="8">
        <f t="shared" si="3"/>
        <v>85.75</v>
      </c>
      <c r="P222" s="16" t="s">
        <v>1887</v>
      </c>
    </row>
    <row r="223" spans="1:16" ht="15.75" x14ac:dyDescent="0.2">
      <c r="A223" s="1">
        <v>215</v>
      </c>
      <c r="B223" s="2" t="s">
        <v>1681</v>
      </c>
      <c r="C223" s="3" t="s">
        <v>1682</v>
      </c>
      <c r="D223" s="4">
        <v>37881</v>
      </c>
      <c r="E223" s="3" t="s">
        <v>19</v>
      </c>
      <c r="F223" s="3" t="s">
        <v>62</v>
      </c>
      <c r="G223" s="6">
        <v>90</v>
      </c>
      <c r="H223" s="6">
        <v>90</v>
      </c>
      <c r="I223" s="6">
        <v>90</v>
      </c>
      <c r="J223" s="6">
        <v>90</v>
      </c>
      <c r="K223" s="6">
        <v>90</v>
      </c>
      <c r="L223" s="6">
        <v>80</v>
      </c>
      <c r="M223" s="6">
        <v>90</v>
      </c>
      <c r="N223" s="6">
        <v>90</v>
      </c>
      <c r="O223" s="8">
        <f t="shared" si="3"/>
        <v>88.75</v>
      </c>
      <c r="P223" s="16" t="s">
        <v>1887</v>
      </c>
    </row>
    <row r="224" spans="1:16" ht="15.75" x14ac:dyDescent="0.2">
      <c r="A224" s="1">
        <v>216</v>
      </c>
      <c r="B224" s="2" t="s">
        <v>1726</v>
      </c>
      <c r="C224" s="3" t="s">
        <v>1727</v>
      </c>
      <c r="D224" s="4">
        <v>37915</v>
      </c>
      <c r="E224" s="3" t="s">
        <v>19</v>
      </c>
      <c r="F224" s="3" t="s">
        <v>62</v>
      </c>
      <c r="G224" s="6">
        <v>80</v>
      </c>
      <c r="H224" s="6">
        <v>80</v>
      </c>
      <c r="I224" s="6">
        <v>80</v>
      </c>
      <c r="J224" s="6">
        <v>80</v>
      </c>
      <c r="K224" s="6">
        <v>90</v>
      </c>
      <c r="L224" s="6">
        <v>90</v>
      </c>
      <c r="M224" s="6">
        <v>90</v>
      </c>
      <c r="N224" s="6">
        <v>90</v>
      </c>
      <c r="O224" s="8">
        <f t="shared" si="3"/>
        <v>85</v>
      </c>
      <c r="P224" s="16" t="s">
        <v>1887</v>
      </c>
    </row>
    <row r="225" spans="1:16" ht="15.75" x14ac:dyDescent="0.2">
      <c r="A225" s="1">
        <v>217</v>
      </c>
      <c r="B225" s="2" t="s">
        <v>1728</v>
      </c>
      <c r="C225" s="3" t="s">
        <v>1729</v>
      </c>
      <c r="D225" s="4">
        <v>37835</v>
      </c>
      <c r="E225" s="3" t="s">
        <v>19</v>
      </c>
      <c r="F225" s="3" t="s">
        <v>62</v>
      </c>
      <c r="G225" s="6">
        <v>90</v>
      </c>
      <c r="H225" s="6">
        <v>80</v>
      </c>
      <c r="I225" s="6">
        <v>77</v>
      </c>
      <c r="J225" s="6">
        <v>90</v>
      </c>
      <c r="K225" s="6">
        <v>80</v>
      </c>
      <c r="L225" s="6">
        <v>90</v>
      </c>
      <c r="M225" s="6">
        <v>80</v>
      </c>
      <c r="N225" s="6">
        <v>80</v>
      </c>
      <c r="O225" s="8">
        <f t="shared" si="3"/>
        <v>83.375</v>
      </c>
      <c r="P225" s="16" t="s">
        <v>1887</v>
      </c>
    </row>
    <row r="226" spans="1:16" ht="15.75" x14ac:dyDescent="0.2">
      <c r="A226" s="1">
        <v>218</v>
      </c>
      <c r="B226" s="2" t="s">
        <v>207</v>
      </c>
      <c r="C226" s="3" t="s">
        <v>208</v>
      </c>
      <c r="D226" s="4">
        <v>37824</v>
      </c>
      <c r="E226" s="3" t="s">
        <v>19</v>
      </c>
      <c r="F226" s="3" t="s">
        <v>20</v>
      </c>
      <c r="G226" s="6">
        <v>88</v>
      </c>
      <c r="H226" s="6">
        <v>80</v>
      </c>
      <c r="I226" s="6">
        <v>90</v>
      </c>
      <c r="J226" s="6">
        <v>90</v>
      </c>
      <c r="K226" s="6">
        <v>85</v>
      </c>
      <c r="L226" s="6">
        <v>90</v>
      </c>
      <c r="M226" s="6">
        <v>90</v>
      </c>
      <c r="N226" s="6">
        <v>90</v>
      </c>
      <c r="O226" s="8">
        <f t="shared" si="3"/>
        <v>87.875</v>
      </c>
      <c r="P226" s="16" t="s">
        <v>1887</v>
      </c>
    </row>
    <row r="227" spans="1:16" ht="15.75" x14ac:dyDescent="0.2">
      <c r="A227" s="1">
        <v>219</v>
      </c>
      <c r="B227" s="2" t="s">
        <v>215</v>
      </c>
      <c r="C227" s="3" t="s">
        <v>216</v>
      </c>
      <c r="D227" s="4">
        <v>37785</v>
      </c>
      <c r="E227" s="3" t="s">
        <v>19</v>
      </c>
      <c r="F227" s="3" t="s">
        <v>20</v>
      </c>
      <c r="G227" s="6">
        <v>90</v>
      </c>
      <c r="H227" s="6">
        <v>90</v>
      </c>
      <c r="I227" s="6">
        <v>90</v>
      </c>
      <c r="J227" s="6">
        <v>90</v>
      </c>
      <c r="K227" s="6">
        <v>90</v>
      </c>
      <c r="L227" s="6">
        <v>90</v>
      </c>
      <c r="M227" s="6">
        <v>90</v>
      </c>
      <c r="N227" s="6">
        <v>90</v>
      </c>
      <c r="O227" s="8">
        <f t="shared" si="3"/>
        <v>90</v>
      </c>
      <c r="P227" s="16" t="s">
        <v>1886</v>
      </c>
    </row>
    <row r="228" spans="1:16" ht="15.75" x14ac:dyDescent="0.2">
      <c r="A228" s="1">
        <v>220</v>
      </c>
      <c r="B228" s="2" t="s">
        <v>276</v>
      </c>
      <c r="C228" s="3" t="s">
        <v>277</v>
      </c>
      <c r="D228" s="4">
        <v>37972</v>
      </c>
      <c r="E228" s="3" t="s">
        <v>19</v>
      </c>
      <c r="F228" s="3" t="s">
        <v>20</v>
      </c>
      <c r="G228" s="6">
        <v>98</v>
      </c>
      <c r="H228" s="6">
        <v>100</v>
      </c>
      <c r="I228" s="6">
        <v>100</v>
      </c>
      <c r="J228" s="6">
        <v>96</v>
      </c>
      <c r="K228" s="6">
        <v>100</v>
      </c>
      <c r="L228" s="6">
        <v>100</v>
      </c>
      <c r="M228" s="6">
        <v>90</v>
      </c>
      <c r="N228" s="6">
        <v>95</v>
      </c>
      <c r="O228" s="8">
        <f t="shared" si="3"/>
        <v>97.375</v>
      </c>
      <c r="P228" s="16" t="s">
        <v>1886</v>
      </c>
    </row>
    <row r="229" spans="1:16" ht="15.75" x14ac:dyDescent="0.2">
      <c r="A229" s="1">
        <v>221</v>
      </c>
      <c r="B229" s="2" t="s">
        <v>375</v>
      </c>
      <c r="C229" s="3" t="s">
        <v>376</v>
      </c>
      <c r="D229" s="4">
        <v>37645</v>
      </c>
      <c r="E229" s="3" t="s">
        <v>19</v>
      </c>
      <c r="F229" s="3" t="s">
        <v>20</v>
      </c>
      <c r="G229" s="6">
        <v>90</v>
      </c>
      <c r="H229" s="6">
        <v>80</v>
      </c>
      <c r="I229" s="6">
        <v>90</v>
      </c>
      <c r="J229" s="6">
        <v>80</v>
      </c>
      <c r="K229" s="6">
        <v>80</v>
      </c>
      <c r="L229" s="6">
        <v>80</v>
      </c>
      <c r="M229" s="6">
        <v>90</v>
      </c>
      <c r="N229" s="6">
        <v>85</v>
      </c>
      <c r="O229" s="8">
        <f t="shared" si="3"/>
        <v>84.375</v>
      </c>
      <c r="P229" s="16" t="s">
        <v>1887</v>
      </c>
    </row>
    <row r="230" spans="1:16" ht="15.75" x14ac:dyDescent="0.2">
      <c r="A230" s="1">
        <v>222</v>
      </c>
      <c r="B230" s="2" t="s">
        <v>481</v>
      </c>
      <c r="C230" s="3" t="s">
        <v>482</v>
      </c>
      <c r="D230" s="4">
        <v>37895</v>
      </c>
      <c r="E230" s="3" t="s">
        <v>19</v>
      </c>
      <c r="F230" s="3" t="s">
        <v>20</v>
      </c>
      <c r="G230" s="6">
        <v>90</v>
      </c>
      <c r="H230" s="6">
        <v>90</v>
      </c>
      <c r="I230" s="6">
        <v>90</v>
      </c>
      <c r="J230" s="6">
        <v>90</v>
      </c>
      <c r="K230" s="6">
        <v>90</v>
      </c>
      <c r="L230" s="6">
        <v>90</v>
      </c>
      <c r="M230" s="6">
        <v>90</v>
      </c>
      <c r="N230" s="6">
        <v>90</v>
      </c>
      <c r="O230" s="8">
        <f t="shared" si="3"/>
        <v>90</v>
      </c>
      <c r="P230" s="16" t="s">
        <v>1886</v>
      </c>
    </row>
    <row r="231" spans="1:16" ht="15.75" x14ac:dyDescent="0.2">
      <c r="A231" s="1">
        <v>223</v>
      </c>
      <c r="B231" s="2" t="s">
        <v>491</v>
      </c>
      <c r="C231" s="3" t="s">
        <v>492</v>
      </c>
      <c r="D231" s="4">
        <v>37657</v>
      </c>
      <c r="E231" s="3" t="s">
        <v>19</v>
      </c>
      <c r="F231" s="3" t="s">
        <v>20</v>
      </c>
      <c r="G231" s="6">
        <v>90</v>
      </c>
      <c r="H231" s="6">
        <v>90</v>
      </c>
      <c r="I231" s="6">
        <v>90</v>
      </c>
      <c r="J231" s="6">
        <v>90</v>
      </c>
      <c r="K231" s="6">
        <v>92</v>
      </c>
      <c r="L231" s="6">
        <v>90</v>
      </c>
      <c r="M231" s="6">
        <v>90</v>
      </c>
      <c r="N231" s="6">
        <v>90</v>
      </c>
      <c r="O231" s="8">
        <f t="shared" si="3"/>
        <v>90.25</v>
      </c>
      <c r="P231" s="16" t="s">
        <v>1886</v>
      </c>
    </row>
    <row r="232" spans="1:16" ht="15.75" x14ac:dyDescent="0.2">
      <c r="A232" s="1">
        <v>224</v>
      </c>
      <c r="B232" s="2" t="s">
        <v>503</v>
      </c>
      <c r="C232" s="3" t="s">
        <v>504</v>
      </c>
      <c r="D232" s="4">
        <v>37729</v>
      </c>
      <c r="E232" s="3" t="s">
        <v>19</v>
      </c>
      <c r="F232" s="3" t="s">
        <v>20</v>
      </c>
      <c r="G232" s="6">
        <v>90</v>
      </c>
      <c r="H232" s="6">
        <v>90</v>
      </c>
      <c r="I232" s="6">
        <v>90</v>
      </c>
      <c r="J232" s="6">
        <v>90</v>
      </c>
      <c r="K232" s="6">
        <v>90</v>
      </c>
      <c r="L232" s="6">
        <v>90</v>
      </c>
      <c r="M232" s="6">
        <v>90</v>
      </c>
      <c r="N232" s="6">
        <v>90</v>
      </c>
      <c r="O232" s="8">
        <f t="shared" si="3"/>
        <v>90</v>
      </c>
      <c r="P232" s="16" t="s">
        <v>1886</v>
      </c>
    </row>
    <row r="233" spans="1:16" ht="15.75" x14ac:dyDescent="0.2">
      <c r="A233" s="1">
        <v>225</v>
      </c>
      <c r="B233" s="2" t="s">
        <v>599</v>
      </c>
      <c r="C233" s="3" t="s">
        <v>596</v>
      </c>
      <c r="D233" s="4">
        <v>37914</v>
      </c>
      <c r="E233" s="3" t="s">
        <v>19</v>
      </c>
      <c r="F233" s="3" t="s">
        <v>20</v>
      </c>
      <c r="G233" s="6">
        <v>90</v>
      </c>
      <c r="H233" s="6">
        <v>90</v>
      </c>
      <c r="I233" s="6">
        <v>90</v>
      </c>
      <c r="J233" s="6">
        <v>90</v>
      </c>
      <c r="K233" s="6">
        <v>90</v>
      </c>
      <c r="L233" s="6">
        <v>90</v>
      </c>
      <c r="M233" s="6">
        <v>90</v>
      </c>
      <c r="N233" s="6">
        <v>90</v>
      </c>
      <c r="O233" s="8">
        <f t="shared" si="3"/>
        <v>90</v>
      </c>
      <c r="P233" s="16" t="s">
        <v>1886</v>
      </c>
    </row>
    <row r="234" spans="1:16" ht="15.75" x14ac:dyDescent="0.2">
      <c r="A234" s="1">
        <v>226</v>
      </c>
      <c r="B234" s="2" t="s">
        <v>663</v>
      </c>
      <c r="C234" s="3" t="s">
        <v>664</v>
      </c>
      <c r="D234" s="4">
        <v>37844</v>
      </c>
      <c r="E234" s="3" t="s">
        <v>19</v>
      </c>
      <c r="F234" s="3" t="s">
        <v>20</v>
      </c>
      <c r="G234" s="6">
        <v>75</v>
      </c>
      <c r="H234" s="6">
        <v>75</v>
      </c>
      <c r="I234" s="6">
        <v>80</v>
      </c>
      <c r="J234" s="6">
        <v>90</v>
      </c>
      <c r="K234" s="6">
        <v>90</v>
      </c>
      <c r="L234" s="6">
        <v>90</v>
      </c>
      <c r="M234" s="6">
        <v>90</v>
      </c>
      <c r="N234" s="6">
        <v>90</v>
      </c>
      <c r="O234" s="8">
        <f t="shared" si="3"/>
        <v>85</v>
      </c>
      <c r="P234" s="16" t="s">
        <v>1887</v>
      </c>
    </row>
    <row r="235" spans="1:16" ht="15.75" x14ac:dyDescent="0.2">
      <c r="A235" s="1">
        <v>227</v>
      </c>
      <c r="B235" s="2" t="s">
        <v>773</v>
      </c>
      <c r="C235" s="3" t="s">
        <v>774</v>
      </c>
      <c r="D235" s="4">
        <v>37787</v>
      </c>
      <c r="E235" s="3" t="s">
        <v>19</v>
      </c>
      <c r="F235" s="3" t="s">
        <v>20</v>
      </c>
      <c r="G235" s="6">
        <v>90</v>
      </c>
      <c r="H235" s="6">
        <v>80</v>
      </c>
      <c r="I235" s="6">
        <v>90</v>
      </c>
      <c r="J235" s="6">
        <v>80</v>
      </c>
      <c r="K235" s="6">
        <v>90</v>
      </c>
      <c r="L235" s="6">
        <v>90</v>
      </c>
      <c r="M235" s="6">
        <v>90</v>
      </c>
      <c r="N235" s="6">
        <v>80</v>
      </c>
      <c r="O235" s="8">
        <f t="shared" si="3"/>
        <v>86.25</v>
      </c>
      <c r="P235" s="16" t="s">
        <v>1887</v>
      </c>
    </row>
    <row r="236" spans="1:16" ht="15.75" x14ac:dyDescent="0.2">
      <c r="A236" s="1">
        <v>228</v>
      </c>
      <c r="B236" s="2" t="s">
        <v>884</v>
      </c>
      <c r="C236" s="3" t="s">
        <v>885</v>
      </c>
      <c r="D236" s="4">
        <v>37879</v>
      </c>
      <c r="E236" s="3" t="s">
        <v>19</v>
      </c>
      <c r="F236" s="3" t="s">
        <v>20</v>
      </c>
      <c r="G236" s="6">
        <v>96</v>
      </c>
      <c r="H236" s="6">
        <v>92</v>
      </c>
      <c r="I236" s="6">
        <v>86</v>
      </c>
      <c r="J236" s="6">
        <v>94</v>
      </c>
      <c r="K236" s="6">
        <v>94</v>
      </c>
      <c r="L236" s="6">
        <v>94</v>
      </c>
      <c r="M236" s="6">
        <v>90</v>
      </c>
      <c r="N236" s="6">
        <v>92</v>
      </c>
      <c r="O236" s="8">
        <f t="shared" si="3"/>
        <v>92.25</v>
      </c>
      <c r="P236" s="16" t="s">
        <v>1886</v>
      </c>
    </row>
    <row r="237" spans="1:16" ht="15.75" x14ac:dyDescent="0.2">
      <c r="A237" s="1">
        <v>229</v>
      </c>
      <c r="B237" s="2" t="s">
        <v>1185</v>
      </c>
      <c r="C237" s="3" t="s">
        <v>1186</v>
      </c>
      <c r="D237" s="4">
        <v>37878</v>
      </c>
      <c r="E237" s="3" t="s">
        <v>19</v>
      </c>
      <c r="F237" s="3" t="s">
        <v>20</v>
      </c>
      <c r="G237" s="6">
        <v>90</v>
      </c>
      <c r="H237" s="6">
        <v>90</v>
      </c>
      <c r="I237" s="6">
        <v>90</v>
      </c>
      <c r="J237" s="6">
        <v>92</v>
      </c>
      <c r="K237" s="6">
        <v>90</v>
      </c>
      <c r="L237" s="6">
        <v>90</v>
      </c>
      <c r="M237" s="6">
        <v>90</v>
      </c>
      <c r="N237" s="6">
        <v>90</v>
      </c>
      <c r="O237" s="8">
        <f t="shared" si="3"/>
        <v>90.25</v>
      </c>
      <c r="P237" s="16" t="s">
        <v>1886</v>
      </c>
    </row>
    <row r="238" spans="1:16" ht="15.75" x14ac:dyDescent="0.2">
      <c r="A238" s="1">
        <v>230</v>
      </c>
      <c r="B238" s="2" t="s">
        <v>1189</v>
      </c>
      <c r="C238" s="3" t="s">
        <v>1190</v>
      </c>
      <c r="D238" s="4">
        <v>37932</v>
      </c>
      <c r="E238" s="3" t="s">
        <v>19</v>
      </c>
      <c r="F238" s="3" t="s">
        <v>20</v>
      </c>
      <c r="G238" s="6">
        <v>90</v>
      </c>
      <c r="H238" s="6">
        <v>90</v>
      </c>
      <c r="I238" s="6">
        <v>90</v>
      </c>
      <c r="J238" s="6">
        <v>90</v>
      </c>
      <c r="K238" s="6">
        <v>90</v>
      </c>
      <c r="L238" s="6">
        <v>90</v>
      </c>
      <c r="M238" s="6">
        <v>90</v>
      </c>
      <c r="N238" s="6">
        <v>90</v>
      </c>
      <c r="O238" s="8">
        <f t="shared" si="3"/>
        <v>90</v>
      </c>
      <c r="P238" s="16" t="s">
        <v>1886</v>
      </c>
    </row>
    <row r="239" spans="1:16" ht="15.75" x14ac:dyDescent="0.2">
      <c r="A239" s="1">
        <v>231</v>
      </c>
      <c r="B239" s="2" t="s">
        <v>1261</v>
      </c>
      <c r="C239" s="3" t="s">
        <v>1262</v>
      </c>
      <c r="D239" s="4">
        <v>37821</v>
      </c>
      <c r="E239" s="3" t="s">
        <v>19</v>
      </c>
      <c r="F239" s="3" t="s">
        <v>20</v>
      </c>
      <c r="G239" s="6">
        <v>82</v>
      </c>
      <c r="H239" s="6">
        <v>90</v>
      </c>
      <c r="I239" s="6">
        <v>90</v>
      </c>
      <c r="J239" s="6">
        <v>80</v>
      </c>
      <c r="K239" s="6">
        <v>90</v>
      </c>
      <c r="L239" s="6">
        <v>90</v>
      </c>
      <c r="M239" s="6">
        <v>90</v>
      </c>
      <c r="N239" s="6">
        <v>90</v>
      </c>
      <c r="O239" s="8">
        <f t="shared" si="3"/>
        <v>87.75</v>
      </c>
      <c r="P239" s="16" t="s">
        <v>1887</v>
      </c>
    </row>
    <row r="240" spans="1:16" ht="15.75" x14ac:dyDescent="0.2">
      <c r="A240" s="1">
        <v>232</v>
      </c>
      <c r="B240" s="2" t="s">
        <v>1310</v>
      </c>
      <c r="C240" s="3" t="s">
        <v>1311</v>
      </c>
      <c r="D240" s="4">
        <v>37833</v>
      </c>
      <c r="E240" s="3" t="s">
        <v>19</v>
      </c>
      <c r="F240" s="3" t="s">
        <v>20</v>
      </c>
      <c r="G240" s="6">
        <v>90</v>
      </c>
      <c r="H240" s="6">
        <v>92</v>
      </c>
      <c r="I240" s="6">
        <v>90</v>
      </c>
      <c r="J240" s="6">
        <v>90</v>
      </c>
      <c r="K240" s="6">
        <v>90</v>
      </c>
      <c r="L240" s="6">
        <v>90</v>
      </c>
      <c r="M240" s="6">
        <v>90</v>
      </c>
      <c r="N240" s="6">
        <v>90</v>
      </c>
      <c r="O240" s="8">
        <f t="shared" si="3"/>
        <v>90.25</v>
      </c>
      <c r="P240" s="16" t="s">
        <v>1886</v>
      </c>
    </row>
    <row r="241" spans="1:16" ht="15.75" x14ac:dyDescent="0.2">
      <c r="A241" s="1">
        <v>233</v>
      </c>
      <c r="B241" s="2" t="s">
        <v>1445</v>
      </c>
      <c r="C241" s="3" t="s">
        <v>1446</v>
      </c>
      <c r="D241" s="4">
        <v>37753</v>
      </c>
      <c r="E241" s="3" t="s">
        <v>19</v>
      </c>
      <c r="F241" s="3" t="s">
        <v>20</v>
      </c>
      <c r="G241" s="6">
        <v>82</v>
      </c>
      <c r="H241" s="6">
        <v>85</v>
      </c>
      <c r="I241" s="6">
        <v>87</v>
      </c>
      <c r="J241" s="6">
        <v>80</v>
      </c>
      <c r="K241" s="6">
        <v>90</v>
      </c>
      <c r="L241" s="6">
        <v>90</v>
      </c>
      <c r="M241" s="6">
        <v>90</v>
      </c>
      <c r="N241" s="6">
        <v>90</v>
      </c>
      <c r="O241" s="8">
        <f t="shared" si="3"/>
        <v>86.75</v>
      </c>
      <c r="P241" s="16" t="s">
        <v>1887</v>
      </c>
    </row>
    <row r="242" spans="1:16" ht="15.75" x14ac:dyDescent="0.2">
      <c r="A242" s="1">
        <v>234</v>
      </c>
      <c r="B242" s="2" t="s">
        <v>1593</v>
      </c>
      <c r="C242" s="3" t="s">
        <v>1594</v>
      </c>
      <c r="D242" s="4">
        <v>37703</v>
      </c>
      <c r="E242" s="3" t="s">
        <v>19</v>
      </c>
      <c r="F242" s="3" t="s">
        <v>20</v>
      </c>
      <c r="G242" s="6">
        <v>90</v>
      </c>
      <c r="H242" s="6">
        <v>90</v>
      </c>
      <c r="I242" s="6">
        <v>90</v>
      </c>
      <c r="J242" s="6">
        <v>90</v>
      </c>
      <c r="K242" s="6">
        <v>90</v>
      </c>
      <c r="L242" s="6">
        <v>90</v>
      </c>
      <c r="M242" s="6">
        <v>90</v>
      </c>
      <c r="N242" s="6">
        <v>0</v>
      </c>
      <c r="O242" s="8">
        <f t="shared" si="3"/>
        <v>78.75</v>
      </c>
      <c r="P242" s="16" t="s">
        <v>1888</v>
      </c>
    </row>
    <row r="243" spans="1:16" ht="15.75" x14ac:dyDescent="0.2">
      <c r="A243" s="1">
        <v>235</v>
      </c>
      <c r="B243" s="2" t="s">
        <v>1611</v>
      </c>
      <c r="C243" s="3" t="s">
        <v>1612</v>
      </c>
      <c r="D243" s="4">
        <v>37700</v>
      </c>
      <c r="E243" s="3" t="s">
        <v>19</v>
      </c>
      <c r="F243" s="3" t="s">
        <v>20</v>
      </c>
      <c r="G243" s="6">
        <v>90</v>
      </c>
      <c r="H243" s="6">
        <v>90</v>
      </c>
      <c r="I243" s="6">
        <v>85</v>
      </c>
      <c r="J243" s="6">
        <v>90</v>
      </c>
      <c r="K243" s="6">
        <v>90</v>
      </c>
      <c r="L243" s="6">
        <v>90</v>
      </c>
      <c r="M243" s="6">
        <v>90</v>
      </c>
      <c r="N243" s="6">
        <v>0</v>
      </c>
      <c r="O243" s="8">
        <f t="shared" si="3"/>
        <v>78.125</v>
      </c>
      <c r="P243" s="16" t="s">
        <v>1888</v>
      </c>
    </row>
    <row r="244" spans="1:16" ht="15.75" x14ac:dyDescent="0.2">
      <c r="A244" s="1">
        <v>236</v>
      </c>
      <c r="B244" s="2" t="s">
        <v>1687</v>
      </c>
      <c r="C244" s="3" t="s">
        <v>1688</v>
      </c>
      <c r="D244" s="4">
        <v>37715</v>
      </c>
      <c r="E244" s="3" t="s">
        <v>19</v>
      </c>
      <c r="F244" s="3" t="s">
        <v>20</v>
      </c>
      <c r="G244" s="6">
        <v>90</v>
      </c>
      <c r="H244" s="6">
        <v>90</v>
      </c>
      <c r="I244" s="6">
        <v>90</v>
      </c>
      <c r="J244" s="6">
        <v>90</v>
      </c>
      <c r="K244" s="6">
        <v>90</v>
      </c>
      <c r="L244" s="6">
        <v>90</v>
      </c>
      <c r="M244" s="6">
        <v>90</v>
      </c>
      <c r="N244" s="6">
        <v>90</v>
      </c>
      <c r="O244" s="8">
        <f t="shared" si="3"/>
        <v>90</v>
      </c>
      <c r="P244" s="16" t="s">
        <v>1886</v>
      </c>
    </row>
    <row r="245" spans="1:16" ht="15.75" x14ac:dyDescent="0.2">
      <c r="A245" s="1">
        <v>237</v>
      </c>
      <c r="B245" s="2" t="s">
        <v>1711</v>
      </c>
      <c r="C245" s="3" t="s">
        <v>1712</v>
      </c>
      <c r="D245" s="4">
        <v>37723</v>
      </c>
      <c r="E245" s="3" t="s">
        <v>19</v>
      </c>
      <c r="F245" s="3" t="s">
        <v>20</v>
      </c>
      <c r="G245" s="6">
        <v>90</v>
      </c>
      <c r="H245" s="6">
        <v>90</v>
      </c>
      <c r="I245" s="6">
        <v>80</v>
      </c>
      <c r="J245" s="6">
        <v>90</v>
      </c>
      <c r="K245" s="6">
        <v>90</v>
      </c>
      <c r="L245" s="6">
        <v>90</v>
      </c>
      <c r="M245" s="6">
        <v>90</v>
      </c>
      <c r="N245" s="6">
        <v>85</v>
      </c>
      <c r="O245" s="8">
        <f t="shared" si="3"/>
        <v>88.125</v>
      </c>
      <c r="P245" s="16" t="s">
        <v>1887</v>
      </c>
    </row>
    <row r="246" spans="1:16" ht="15.75" x14ac:dyDescent="0.2">
      <c r="A246" s="1">
        <v>238</v>
      </c>
      <c r="B246" s="2" t="s">
        <v>87</v>
      </c>
      <c r="C246" s="3" t="s">
        <v>86</v>
      </c>
      <c r="D246" s="4">
        <v>37907</v>
      </c>
      <c r="E246" s="3" t="s">
        <v>19</v>
      </c>
      <c r="F246" s="3" t="s">
        <v>94</v>
      </c>
      <c r="G246" s="6">
        <v>90</v>
      </c>
      <c r="H246" s="6">
        <v>92</v>
      </c>
      <c r="I246" s="6">
        <v>80</v>
      </c>
      <c r="J246" s="6">
        <v>85</v>
      </c>
      <c r="K246" s="6">
        <v>75</v>
      </c>
      <c r="L246" s="6">
        <v>78</v>
      </c>
      <c r="M246" s="6">
        <v>90</v>
      </c>
      <c r="N246" s="6">
        <v>80</v>
      </c>
      <c r="O246" s="8">
        <f t="shared" si="3"/>
        <v>83.75</v>
      </c>
      <c r="P246" s="16" t="s">
        <v>1887</v>
      </c>
    </row>
    <row r="247" spans="1:16" ht="15.75" x14ac:dyDescent="0.2">
      <c r="A247" s="1">
        <v>239</v>
      </c>
      <c r="B247" s="2" t="s">
        <v>97</v>
      </c>
      <c r="C247" s="3" t="s">
        <v>98</v>
      </c>
      <c r="D247" s="4">
        <v>37626</v>
      </c>
      <c r="E247" s="3" t="s">
        <v>19</v>
      </c>
      <c r="F247" s="3" t="s">
        <v>94</v>
      </c>
      <c r="G247" s="6">
        <v>90</v>
      </c>
      <c r="H247" s="6">
        <v>84</v>
      </c>
      <c r="I247" s="6">
        <v>82</v>
      </c>
      <c r="J247" s="6">
        <v>82</v>
      </c>
      <c r="K247" s="6">
        <v>90</v>
      </c>
      <c r="L247" s="6">
        <v>90</v>
      </c>
      <c r="M247" s="6">
        <v>90</v>
      </c>
      <c r="N247" s="6">
        <v>92</v>
      </c>
      <c r="O247" s="8">
        <f t="shared" si="3"/>
        <v>87.5</v>
      </c>
      <c r="P247" s="16" t="s">
        <v>1887</v>
      </c>
    </row>
    <row r="248" spans="1:16" ht="15.75" x14ac:dyDescent="0.2">
      <c r="A248" s="1">
        <v>240</v>
      </c>
      <c r="B248" s="2" t="s">
        <v>191</v>
      </c>
      <c r="C248" s="3" t="s">
        <v>192</v>
      </c>
      <c r="D248" s="4">
        <v>37845</v>
      </c>
      <c r="E248" s="3" t="s">
        <v>19</v>
      </c>
      <c r="F248" s="3" t="s">
        <v>94</v>
      </c>
      <c r="G248" s="6">
        <v>90</v>
      </c>
      <c r="H248" s="6">
        <v>90</v>
      </c>
      <c r="I248" s="6">
        <v>80</v>
      </c>
      <c r="J248" s="6">
        <v>90</v>
      </c>
      <c r="K248" s="6">
        <v>90</v>
      </c>
      <c r="L248" s="6">
        <v>90</v>
      </c>
      <c r="M248" s="6">
        <v>90</v>
      </c>
      <c r="N248" s="6">
        <v>90</v>
      </c>
      <c r="O248" s="8">
        <f t="shared" si="3"/>
        <v>88.75</v>
      </c>
      <c r="P248" s="16" t="s">
        <v>1887</v>
      </c>
    </row>
    <row r="249" spans="1:16" ht="15.75" x14ac:dyDescent="0.2">
      <c r="A249" s="1">
        <v>241</v>
      </c>
      <c r="B249" s="2" t="s">
        <v>242</v>
      </c>
      <c r="C249" s="3" t="s">
        <v>243</v>
      </c>
      <c r="D249" s="4">
        <v>37909</v>
      </c>
      <c r="E249" s="3" t="s">
        <v>19</v>
      </c>
      <c r="F249" s="3" t="s">
        <v>94</v>
      </c>
      <c r="G249" s="6">
        <v>90</v>
      </c>
      <c r="H249" s="6">
        <v>90</v>
      </c>
      <c r="I249" s="6">
        <v>90</v>
      </c>
      <c r="J249" s="6">
        <v>90</v>
      </c>
      <c r="K249" s="6">
        <v>90</v>
      </c>
      <c r="L249" s="6">
        <v>90</v>
      </c>
      <c r="M249" s="6">
        <v>90</v>
      </c>
      <c r="N249" s="6">
        <v>90</v>
      </c>
      <c r="O249" s="8">
        <f t="shared" si="3"/>
        <v>90</v>
      </c>
      <c r="P249" s="16" t="s">
        <v>1886</v>
      </c>
    </row>
    <row r="250" spans="1:16" ht="15.75" x14ac:dyDescent="0.2">
      <c r="A250" s="1">
        <v>242</v>
      </c>
      <c r="B250" s="2" t="s">
        <v>268</v>
      </c>
      <c r="C250" s="3" t="s">
        <v>269</v>
      </c>
      <c r="D250" s="4">
        <v>37893</v>
      </c>
      <c r="E250" s="3" t="s">
        <v>19</v>
      </c>
      <c r="F250" s="3" t="s">
        <v>94</v>
      </c>
      <c r="G250" s="6">
        <v>96</v>
      </c>
      <c r="H250" s="6">
        <v>92</v>
      </c>
      <c r="I250" s="6">
        <v>84</v>
      </c>
      <c r="J250" s="6">
        <v>82</v>
      </c>
      <c r="K250" s="6">
        <v>85</v>
      </c>
      <c r="L250" s="6">
        <v>90</v>
      </c>
      <c r="M250" s="6">
        <v>90</v>
      </c>
      <c r="N250" s="6">
        <v>80</v>
      </c>
      <c r="O250" s="8">
        <f t="shared" si="3"/>
        <v>87.375</v>
      </c>
      <c r="P250" s="16" t="s">
        <v>1887</v>
      </c>
    </row>
    <row r="251" spans="1:16" ht="15.75" x14ac:dyDescent="0.2">
      <c r="A251" s="1">
        <v>243</v>
      </c>
      <c r="B251" s="2" t="s">
        <v>303</v>
      </c>
      <c r="C251" s="3" t="s">
        <v>304</v>
      </c>
      <c r="D251" s="4">
        <v>37881</v>
      </c>
      <c r="E251" s="3" t="s">
        <v>19</v>
      </c>
      <c r="F251" s="3" t="s">
        <v>94</v>
      </c>
      <c r="G251" s="6">
        <v>90</v>
      </c>
      <c r="H251" s="6">
        <v>90</v>
      </c>
      <c r="I251" s="6">
        <v>90</v>
      </c>
      <c r="J251" s="6">
        <v>90</v>
      </c>
      <c r="K251" s="6">
        <v>96</v>
      </c>
      <c r="L251" s="6">
        <v>94</v>
      </c>
      <c r="M251" s="6">
        <v>90</v>
      </c>
      <c r="N251" s="6">
        <v>90</v>
      </c>
      <c r="O251" s="8">
        <f t="shared" si="3"/>
        <v>91.25</v>
      </c>
      <c r="P251" s="16" t="s">
        <v>1886</v>
      </c>
    </row>
    <row r="252" spans="1:16" ht="15.75" x14ac:dyDescent="0.2">
      <c r="A252" s="1">
        <v>244</v>
      </c>
      <c r="B252" s="2" t="s">
        <v>305</v>
      </c>
      <c r="C252" s="3" t="s">
        <v>306</v>
      </c>
      <c r="D252" s="4">
        <v>37770</v>
      </c>
      <c r="E252" s="3" t="s">
        <v>19</v>
      </c>
      <c r="F252" s="3" t="s">
        <v>94</v>
      </c>
      <c r="G252" s="6">
        <v>90</v>
      </c>
      <c r="H252" s="6">
        <v>80</v>
      </c>
      <c r="I252" s="6">
        <v>90</v>
      </c>
      <c r="J252" s="6">
        <v>90</v>
      </c>
      <c r="K252" s="6">
        <v>90</v>
      </c>
      <c r="L252" s="6">
        <v>90</v>
      </c>
      <c r="M252" s="6">
        <v>90</v>
      </c>
      <c r="N252" s="6">
        <v>85</v>
      </c>
      <c r="O252" s="8">
        <f t="shared" si="3"/>
        <v>88.125</v>
      </c>
      <c r="P252" s="16" t="s">
        <v>1887</v>
      </c>
    </row>
    <row r="253" spans="1:16" ht="15.75" x14ac:dyDescent="0.2">
      <c r="A253" s="1">
        <v>245</v>
      </c>
      <c r="B253" s="2" t="s">
        <v>367</v>
      </c>
      <c r="C253" s="3" t="s">
        <v>368</v>
      </c>
      <c r="D253" s="4">
        <v>37768</v>
      </c>
      <c r="E253" s="3" t="s">
        <v>19</v>
      </c>
      <c r="F253" s="3" t="s">
        <v>94</v>
      </c>
      <c r="G253" s="6">
        <v>90</v>
      </c>
      <c r="H253" s="6">
        <v>80</v>
      </c>
      <c r="I253" s="6">
        <v>80</v>
      </c>
      <c r="J253" s="6">
        <v>90</v>
      </c>
      <c r="K253" s="6">
        <v>90</v>
      </c>
      <c r="L253" s="6">
        <v>90</v>
      </c>
      <c r="M253" s="6">
        <v>90</v>
      </c>
      <c r="N253" s="6">
        <v>90</v>
      </c>
      <c r="O253" s="8">
        <f t="shared" si="3"/>
        <v>87.5</v>
      </c>
      <c r="P253" s="16" t="s">
        <v>1887</v>
      </c>
    </row>
    <row r="254" spans="1:16" ht="15.75" x14ac:dyDescent="0.2">
      <c r="A254" s="1">
        <v>246</v>
      </c>
      <c r="B254" s="2" t="s">
        <v>391</v>
      </c>
      <c r="C254" s="3" t="s">
        <v>392</v>
      </c>
      <c r="D254" s="4">
        <v>37656</v>
      </c>
      <c r="E254" s="3" t="s">
        <v>19</v>
      </c>
      <c r="F254" s="3" t="s">
        <v>94</v>
      </c>
      <c r="G254" s="6">
        <v>90</v>
      </c>
      <c r="H254" s="6">
        <v>90</v>
      </c>
      <c r="I254" s="6">
        <v>90</v>
      </c>
      <c r="J254" s="6">
        <v>90</v>
      </c>
      <c r="K254" s="6">
        <v>90</v>
      </c>
      <c r="L254" s="6">
        <v>90</v>
      </c>
      <c r="M254" s="6">
        <v>80</v>
      </c>
      <c r="N254" s="6">
        <v>80</v>
      </c>
      <c r="O254" s="8">
        <f t="shared" si="3"/>
        <v>87.5</v>
      </c>
      <c r="P254" s="16" t="s">
        <v>1887</v>
      </c>
    </row>
    <row r="255" spans="1:16" ht="15.75" x14ac:dyDescent="0.2">
      <c r="A255" s="1">
        <v>247</v>
      </c>
      <c r="B255" s="2" t="s">
        <v>410</v>
      </c>
      <c r="C255" s="3" t="s">
        <v>411</v>
      </c>
      <c r="D255" s="4">
        <v>37953</v>
      </c>
      <c r="E255" s="3" t="s">
        <v>19</v>
      </c>
      <c r="F255" s="3" t="s">
        <v>94</v>
      </c>
      <c r="G255" s="6">
        <v>96</v>
      </c>
      <c r="H255" s="6">
        <v>100</v>
      </c>
      <c r="I255" s="6">
        <v>96</v>
      </c>
      <c r="J255" s="6">
        <v>90</v>
      </c>
      <c r="K255" s="6">
        <v>90</v>
      </c>
      <c r="L255" s="6">
        <v>92</v>
      </c>
      <c r="M255" s="6">
        <v>90</v>
      </c>
      <c r="N255" s="6">
        <v>90</v>
      </c>
      <c r="O255" s="8">
        <f t="shared" si="3"/>
        <v>93</v>
      </c>
      <c r="P255" s="16" t="s">
        <v>1886</v>
      </c>
    </row>
    <row r="256" spans="1:16" ht="15.75" x14ac:dyDescent="0.2">
      <c r="A256" s="1">
        <v>248</v>
      </c>
      <c r="B256" s="2" t="s">
        <v>475</v>
      </c>
      <c r="C256" s="3" t="s">
        <v>476</v>
      </c>
      <c r="D256" s="4">
        <v>37865</v>
      </c>
      <c r="E256" s="3" t="s">
        <v>19</v>
      </c>
      <c r="F256" s="3" t="s">
        <v>94</v>
      </c>
      <c r="G256" s="6">
        <v>92</v>
      </c>
      <c r="H256" s="6">
        <v>92</v>
      </c>
      <c r="I256" s="6">
        <v>92</v>
      </c>
      <c r="J256" s="6">
        <v>90</v>
      </c>
      <c r="K256" s="6">
        <v>90</v>
      </c>
      <c r="L256" s="6">
        <v>90</v>
      </c>
      <c r="M256" s="6">
        <v>90</v>
      </c>
      <c r="N256" s="6">
        <v>90</v>
      </c>
      <c r="O256" s="8">
        <f t="shared" si="3"/>
        <v>90.75</v>
      </c>
      <c r="P256" s="16" t="s">
        <v>1886</v>
      </c>
    </row>
    <row r="257" spans="1:16" ht="15.75" x14ac:dyDescent="0.2">
      <c r="A257" s="1">
        <v>249</v>
      </c>
      <c r="B257" s="2" t="s">
        <v>493</v>
      </c>
      <c r="C257" s="3" t="s">
        <v>494</v>
      </c>
      <c r="D257" s="4">
        <v>37964</v>
      </c>
      <c r="E257" s="3" t="s">
        <v>19</v>
      </c>
      <c r="F257" s="3" t="s">
        <v>94</v>
      </c>
      <c r="G257" s="6">
        <v>90</v>
      </c>
      <c r="H257" s="6">
        <v>80</v>
      </c>
      <c r="I257" s="6">
        <v>80</v>
      </c>
      <c r="J257" s="6">
        <v>90</v>
      </c>
      <c r="K257" s="6">
        <v>90</v>
      </c>
      <c r="L257" s="6">
        <v>90</v>
      </c>
      <c r="M257" s="6">
        <v>90</v>
      </c>
      <c r="N257" s="6">
        <v>90</v>
      </c>
      <c r="O257" s="8">
        <f t="shared" si="3"/>
        <v>87.5</v>
      </c>
      <c r="P257" s="16" t="s">
        <v>1887</v>
      </c>
    </row>
    <row r="258" spans="1:16" ht="15.75" x14ac:dyDescent="0.2">
      <c r="A258" s="1">
        <v>250</v>
      </c>
      <c r="B258" s="2" t="s">
        <v>545</v>
      </c>
      <c r="C258" s="3" t="s">
        <v>544</v>
      </c>
      <c r="D258" s="4">
        <v>37890</v>
      </c>
      <c r="E258" s="3" t="s">
        <v>19</v>
      </c>
      <c r="F258" s="3" t="s">
        <v>94</v>
      </c>
      <c r="G258" s="6">
        <v>100</v>
      </c>
      <c r="H258" s="6">
        <v>92</v>
      </c>
      <c r="I258" s="6">
        <v>100</v>
      </c>
      <c r="J258" s="6">
        <v>100</v>
      </c>
      <c r="K258" s="6">
        <v>100</v>
      </c>
      <c r="L258" s="6">
        <v>100</v>
      </c>
      <c r="M258" s="6">
        <v>97</v>
      </c>
      <c r="N258" s="6">
        <v>100</v>
      </c>
      <c r="O258" s="8">
        <f t="shared" si="3"/>
        <v>98.625</v>
      </c>
      <c r="P258" s="16" t="s">
        <v>1886</v>
      </c>
    </row>
    <row r="259" spans="1:16" ht="15.75" x14ac:dyDescent="0.2">
      <c r="A259" s="1">
        <v>251</v>
      </c>
      <c r="B259" s="2" t="s">
        <v>546</v>
      </c>
      <c r="C259" s="3" t="s">
        <v>547</v>
      </c>
      <c r="D259" s="4">
        <v>37851</v>
      </c>
      <c r="E259" s="3" t="s">
        <v>19</v>
      </c>
      <c r="F259" s="3" t="s">
        <v>94</v>
      </c>
      <c r="G259" s="6">
        <v>95</v>
      </c>
      <c r="H259" s="6">
        <v>90</v>
      </c>
      <c r="I259" s="6">
        <v>90</v>
      </c>
      <c r="J259" s="6">
        <v>90</v>
      </c>
      <c r="K259" s="6">
        <v>90</v>
      </c>
      <c r="L259" s="6">
        <v>90</v>
      </c>
      <c r="M259" s="6">
        <v>90</v>
      </c>
      <c r="N259" s="6">
        <v>90</v>
      </c>
      <c r="O259" s="8">
        <f t="shared" si="3"/>
        <v>90.625</v>
      </c>
      <c r="P259" s="16" t="s">
        <v>1886</v>
      </c>
    </row>
    <row r="260" spans="1:16" ht="15.75" x14ac:dyDescent="0.2">
      <c r="A260" s="1">
        <v>252</v>
      </c>
      <c r="B260" s="2" t="s">
        <v>617</v>
      </c>
      <c r="C260" s="3" t="s">
        <v>618</v>
      </c>
      <c r="D260" s="4">
        <v>37790</v>
      </c>
      <c r="E260" s="3" t="s">
        <v>19</v>
      </c>
      <c r="F260" s="3" t="s">
        <v>94</v>
      </c>
      <c r="G260" s="6">
        <v>92</v>
      </c>
      <c r="H260" s="6">
        <v>92</v>
      </c>
      <c r="I260" s="6">
        <v>92</v>
      </c>
      <c r="J260" s="6">
        <v>92</v>
      </c>
      <c r="K260" s="6">
        <v>92</v>
      </c>
      <c r="L260" s="6">
        <v>90</v>
      </c>
      <c r="M260" s="6">
        <v>90</v>
      </c>
      <c r="N260" s="6">
        <v>85</v>
      </c>
      <c r="O260" s="8">
        <f t="shared" si="3"/>
        <v>90.625</v>
      </c>
      <c r="P260" s="16" t="s">
        <v>1886</v>
      </c>
    </row>
    <row r="261" spans="1:16" ht="15.75" x14ac:dyDescent="0.2">
      <c r="A261" s="1">
        <v>253</v>
      </c>
      <c r="B261" s="2" t="s">
        <v>625</v>
      </c>
      <c r="C261" s="3" t="s">
        <v>626</v>
      </c>
      <c r="D261" s="4">
        <v>37885</v>
      </c>
      <c r="E261" s="3" t="s">
        <v>19</v>
      </c>
      <c r="F261" s="3" t="s">
        <v>94</v>
      </c>
      <c r="G261" s="6">
        <v>90</v>
      </c>
      <c r="H261" s="6">
        <v>90</v>
      </c>
      <c r="I261" s="6">
        <v>90</v>
      </c>
      <c r="J261" s="6">
        <v>90</v>
      </c>
      <c r="K261" s="6">
        <v>90</v>
      </c>
      <c r="L261" s="6">
        <v>90</v>
      </c>
      <c r="M261" s="6">
        <v>90</v>
      </c>
      <c r="N261" s="6">
        <v>90</v>
      </c>
      <c r="O261" s="8">
        <f t="shared" si="3"/>
        <v>90</v>
      </c>
      <c r="P261" s="16" t="s">
        <v>1886</v>
      </c>
    </row>
    <row r="262" spans="1:16" ht="15.75" x14ac:dyDescent="0.2">
      <c r="A262" s="1">
        <v>254</v>
      </c>
      <c r="B262" s="2" t="s">
        <v>635</v>
      </c>
      <c r="C262" s="3" t="s">
        <v>636</v>
      </c>
      <c r="D262" s="4">
        <v>37796</v>
      </c>
      <c r="E262" s="3" t="s">
        <v>19</v>
      </c>
      <c r="F262" s="3" t="s">
        <v>94</v>
      </c>
      <c r="G262" s="6">
        <v>92</v>
      </c>
      <c r="H262" s="6">
        <v>92</v>
      </c>
      <c r="I262" s="6">
        <v>92</v>
      </c>
      <c r="J262" s="6">
        <v>90</v>
      </c>
      <c r="K262" s="6">
        <v>90</v>
      </c>
      <c r="L262" s="6">
        <v>90</v>
      </c>
      <c r="M262" s="6">
        <v>90</v>
      </c>
      <c r="N262" s="6">
        <v>90</v>
      </c>
      <c r="O262" s="8">
        <f t="shared" si="3"/>
        <v>90.75</v>
      </c>
      <c r="P262" s="16" t="s">
        <v>1886</v>
      </c>
    </row>
    <row r="263" spans="1:16" ht="15.75" x14ac:dyDescent="0.2">
      <c r="A263" s="1">
        <v>255</v>
      </c>
      <c r="B263" s="2" t="s">
        <v>637</v>
      </c>
      <c r="C263" s="3" t="s">
        <v>638</v>
      </c>
      <c r="D263" s="4">
        <v>37649</v>
      </c>
      <c r="E263" s="3" t="s">
        <v>19</v>
      </c>
      <c r="F263" s="3" t="s">
        <v>94</v>
      </c>
      <c r="G263" s="6">
        <v>96</v>
      </c>
      <c r="H263" s="6">
        <v>94</v>
      </c>
      <c r="I263" s="6">
        <v>90</v>
      </c>
      <c r="J263" s="6">
        <v>90</v>
      </c>
      <c r="K263" s="6">
        <v>90</v>
      </c>
      <c r="L263" s="6">
        <v>90</v>
      </c>
      <c r="M263" s="6">
        <v>90</v>
      </c>
      <c r="N263" s="6">
        <v>90</v>
      </c>
      <c r="O263" s="8">
        <f t="shared" si="3"/>
        <v>91.25</v>
      </c>
      <c r="P263" s="16" t="s">
        <v>1886</v>
      </c>
    </row>
    <row r="264" spans="1:16" ht="15.75" x14ac:dyDescent="0.2">
      <c r="A264" s="1">
        <v>256</v>
      </c>
      <c r="B264" s="2" t="s">
        <v>691</v>
      </c>
      <c r="C264" s="3" t="s">
        <v>692</v>
      </c>
      <c r="D264" s="4">
        <v>37660</v>
      </c>
      <c r="E264" s="3" t="s">
        <v>19</v>
      </c>
      <c r="F264" s="3" t="s">
        <v>94</v>
      </c>
      <c r="G264" s="6">
        <v>90</v>
      </c>
      <c r="H264" s="6">
        <v>92</v>
      </c>
      <c r="I264" s="6">
        <v>92</v>
      </c>
      <c r="J264" s="6">
        <v>94</v>
      </c>
      <c r="K264" s="6">
        <v>92</v>
      </c>
      <c r="L264" s="6">
        <v>92</v>
      </c>
      <c r="M264" s="6">
        <v>90</v>
      </c>
      <c r="N264" s="6">
        <v>92</v>
      </c>
      <c r="O264" s="8">
        <f t="shared" si="3"/>
        <v>91.75</v>
      </c>
      <c r="P264" s="16" t="s">
        <v>1886</v>
      </c>
    </row>
    <row r="265" spans="1:16" ht="15.75" x14ac:dyDescent="0.2">
      <c r="A265" s="1">
        <v>257</v>
      </c>
      <c r="B265" s="2" t="s">
        <v>705</v>
      </c>
      <c r="C265" s="3" t="s">
        <v>706</v>
      </c>
      <c r="D265" s="4">
        <v>37713</v>
      </c>
      <c r="E265" s="3" t="s">
        <v>19</v>
      </c>
      <c r="F265" s="3" t="s">
        <v>94</v>
      </c>
      <c r="G265" s="6">
        <v>90</v>
      </c>
      <c r="H265" s="6">
        <v>80</v>
      </c>
      <c r="I265" s="6">
        <v>90</v>
      </c>
      <c r="J265" s="6">
        <v>80</v>
      </c>
      <c r="K265" s="6">
        <v>85</v>
      </c>
      <c r="L265" s="6">
        <v>80</v>
      </c>
      <c r="M265" s="6">
        <v>90</v>
      </c>
      <c r="N265" s="6">
        <v>75</v>
      </c>
      <c r="O265" s="8">
        <f t="shared" si="3"/>
        <v>83.75</v>
      </c>
      <c r="P265" s="16" t="s">
        <v>1887</v>
      </c>
    </row>
    <row r="266" spans="1:16" ht="15.75" x14ac:dyDescent="0.2">
      <c r="A266" s="1">
        <v>258</v>
      </c>
      <c r="B266" s="2" t="s">
        <v>767</v>
      </c>
      <c r="C266" s="3" t="s">
        <v>768</v>
      </c>
      <c r="D266" s="4">
        <v>37874</v>
      </c>
      <c r="E266" s="3" t="s">
        <v>19</v>
      </c>
      <c r="F266" s="3" t="s">
        <v>94</v>
      </c>
      <c r="G266" s="6">
        <v>90</v>
      </c>
      <c r="H266" s="6">
        <v>90</v>
      </c>
      <c r="I266" s="6">
        <v>90</v>
      </c>
      <c r="J266" s="6">
        <v>92</v>
      </c>
      <c r="K266" s="6">
        <v>94</v>
      </c>
      <c r="L266" s="6">
        <v>90</v>
      </c>
      <c r="M266" s="6">
        <v>92</v>
      </c>
      <c r="N266" s="6">
        <v>90</v>
      </c>
      <c r="O266" s="8">
        <f t="shared" si="3"/>
        <v>91</v>
      </c>
      <c r="P266" s="16" t="s">
        <v>1886</v>
      </c>
    </row>
    <row r="267" spans="1:16" ht="15.75" x14ac:dyDescent="0.2">
      <c r="A267" s="1">
        <v>259</v>
      </c>
      <c r="B267" s="2" t="s">
        <v>771</v>
      </c>
      <c r="C267" s="3" t="s">
        <v>772</v>
      </c>
      <c r="D267" s="4">
        <v>37719</v>
      </c>
      <c r="E267" s="3" t="s">
        <v>19</v>
      </c>
      <c r="F267" s="3" t="s">
        <v>94</v>
      </c>
      <c r="G267" s="6">
        <v>92</v>
      </c>
      <c r="H267" s="6">
        <v>75</v>
      </c>
      <c r="I267" s="6">
        <v>82</v>
      </c>
      <c r="J267" s="6">
        <v>82</v>
      </c>
      <c r="K267" s="6">
        <v>92</v>
      </c>
      <c r="L267" s="6">
        <v>92</v>
      </c>
      <c r="M267" s="6">
        <v>90</v>
      </c>
      <c r="N267" s="6">
        <v>90</v>
      </c>
      <c r="O267" s="8">
        <f t="shared" ref="O267:O330" si="4">AVERAGE(G267:N267)</f>
        <v>86.875</v>
      </c>
      <c r="P267" s="16" t="s">
        <v>1887</v>
      </c>
    </row>
    <row r="268" spans="1:16" ht="15.75" x14ac:dyDescent="0.2">
      <c r="A268" s="1">
        <v>260</v>
      </c>
      <c r="B268" s="2" t="s">
        <v>799</v>
      </c>
      <c r="C268" s="3" t="s">
        <v>798</v>
      </c>
      <c r="D268" s="4">
        <v>37906</v>
      </c>
      <c r="E268" s="3" t="s">
        <v>19</v>
      </c>
      <c r="F268" s="3" t="s">
        <v>94</v>
      </c>
      <c r="G268" s="6">
        <v>90</v>
      </c>
      <c r="H268" s="6">
        <v>90</v>
      </c>
      <c r="I268" s="6">
        <v>80</v>
      </c>
      <c r="J268" s="6">
        <v>90</v>
      </c>
      <c r="K268" s="6">
        <v>90</v>
      </c>
      <c r="L268" s="6">
        <v>90</v>
      </c>
      <c r="M268" s="6">
        <v>90</v>
      </c>
      <c r="N268" s="6">
        <v>90</v>
      </c>
      <c r="O268" s="8">
        <f t="shared" si="4"/>
        <v>88.75</v>
      </c>
      <c r="P268" s="16" t="s">
        <v>1887</v>
      </c>
    </row>
    <row r="269" spans="1:16" ht="15.75" x14ac:dyDescent="0.2">
      <c r="A269" s="1">
        <v>261</v>
      </c>
      <c r="B269" s="2" t="s">
        <v>803</v>
      </c>
      <c r="C269" s="3" t="s">
        <v>801</v>
      </c>
      <c r="D269" s="4">
        <v>37983</v>
      </c>
      <c r="E269" s="3" t="s">
        <v>19</v>
      </c>
      <c r="F269" s="3" t="s">
        <v>94</v>
      </c>
      <c r="G269" s="6">
        <v>80</v>
      </c>
      <c r="H269" s="6">
        <v>77</v>
      </c>
      <c r="I269" s="6">
        <v>77</v>
      </c>
      <c r="J269" s="6">
        <v>80</v>
      </c>
      <c r="K269" s="6">
        <v>80</v>
      </c>
      <c r="L269" s="6">
        <v>80</v>
      </c>
      <c r="M269" s="6">
        <v>90</v>
      </c>
      <c r="N269" s="6">
        <v>80</v>
      </c>
      <c r="O269" s="8">
        <f t="shared" si="4"/>
        <v>80.5</v>
      </c>
      <c r="P269" s="16" t="s">
        <v>1887</v>
      </c>
    </row>
    <row r="270" spans="1:16" ht="15.75" x14ac:dyDescent="0.2">
      <c r="A270" s="1">
        <v>262</v>
      </c>
      <c r="B270" s="2" t="s">
        <v>831</v>
      </c>
      <c r="C270" s="3" t="s">
        <v>830</v>
      </c>
      <c r="D270" s="4">
        <v>37896</v>
      </c>
      <c r="E270" s="3" t="s">
        <v>19</v>
      </c>
      <c r="F270" s="3" t="s">
        <v>94</v>
      </c>
      <c r="G270" s="6">
        <v>90</v>
      </c>
      <c r="H270" s="6">
        <v>80</v>
      </c>
      <c r="I270" s="6">
        <v>80</v>
      </c>
      <c r="J270" s="6">
        <v>78</v>
      </c>
      <c r="K270" s="6">
        <v>90</v>
      </c>
      <c r="L270" s="6">
        <v>90</v>
      </c>
      <c r="M270" s="6">
        <v>90</v>
      </c>
      <c r="N270" s="6">
        <v>90</v>
      </c>
      <c r="O270" s="8">
        <f t="shared" si="4"/>
        <v>86</v>
      </c>
      <c r="P270" s="16" t="s">
        <v>1887</v>
      </c>
    </row>
    <row r="271" spans="1:16" ht="15.75" x14ac:dyDescent="0.2">
      <c r="A271" s="1">
        <v>263</v>
      </c>
      <c r="B271" s="2" t="s">
        <v>910</v>
      </c>
      <c r="C271" s="3" t="s">
        <v>911</v>
      </c>
      <c r="D271" s="4">
        <v>37901</v>
      </c>
      <c r="E271" s="3" t="s">
        <v>19</v>
      </c>
      <c r="F271" s="3" t="s">
        <v>94</v>
      </c>
      <c r="G271" s="6">
        <v>100</v>
      </c>
      <c r="H271" s="6">
        <v>90</v>
      </c>
      <c r="I271" s="6">
        <v>85</v>
      </c>
      <c r="J271" s="6">
        <v>90</v>
      </c>
      <c r="K271" s="6">
        <v>90</v>
      </c>
      <c r="L271" s="6">
        <v>90</v>
      </c>
      <c r="M271" s="6">
        <v>90</v>
      </c>
      <c r="N271" s="6">
        <v>90</v>
      </c>
      <c r="O271" s="8">
        <f t="shared" si="4"/>
        <v>90.625</v>
      </c>
      <c r="P271" s="16" t="s">
        <v>1886</v>
      </c>
    </row>
    <row r="272" spans="1:16" ht="15.75" x14ac:dyDescent="0.2">
      <c r="A272" s="1">
        <v>264</v>
      </c>
      <c r="B272" s="2" t="s">
        <v>974</v>
      </c>
      <c r="C272" s="3" t="s">
        <v>973</v>
      </c>
      <c r="D272" s="4">
        <v>37774</v>
      </c>
      <c r="E272" s="3" t="s">
        <v>19</v>
      </c>
      <c r="F272" s="3" t="s">
        <v>94</v>
      </c>
      <c r="G272" s="6">
        <v>90</v>
      </c>
      <c r="H272" s="6">
        <v>92</v>
      </c>
      <c r="I272" s="6">
        <v>90</v>
      </c>
      <c r="J272" s="6">
        <v>90</v>
      </c>
      <c r="K272" s="6">
        <v>90</v>
      </c>
      <c r="L272" s="6">
        <v>90</v>
      </c>
      <c r="M272" s="6">
        <v>90</v>
      </c>
      <c r="N272" s="6">
        <v>85</v>
      </c>
      <c r="O272" s="8">
        <f t="shared" si="4"/>
        <v>89.625</v>
      </c>
      <c r="P272" s="16" t="s">
        <v>1886</v>
      </c>
    </row>
    <row r="273" spans="1:16" ht="15.75" x14ac:dyDescent="0.2">
      <c r="A273" s="1">
        <v>265</v>
      </c>
      <c r="B273" s="2" t="s">
        <v>979</v>
      </c>
      <c r="C273" s="3" t="s">
        <v>980</v>
      </c>
      <c r="D273" s="4">
        <v>37911</v>
      </c>
      <c r="E273" s="3" t="s">
        <v>19</v>
      </c>
      <c r="F273" s="3" t="s">
        <v>94</v>
      </c>
      <c r="G273" s="6">
        <v>92</v>
      </c>
      <c r="H273" s="6">
        <v>80</v>
      </c>
      <c r="I273" s="6">
        <v>80</v>
      </c>
      <c r="J273" s="6">
        <v>80</v>
      </c>
      <c r="K273" s="6">
        <v>72</v>
      </c>
      <c r="L273" s="6">
        <v>80</v>
      </c>
      <c r="M273" s="6">
        <v>77</v>
      </c>
      <c r="N273" s="6">
        <v>80</v>
      </c>
      <c r="O273" s="8">
        <f t="shared" si="4"/>
        <v>80.125</v>
      </c>
      <c r="P273" s="16" t="s">
        <v>1887</v>
      </c>
    </row>
    <row r="274" spans="1:16" ht="15.75" x14ac:dyDescent="0.2">
      <c r="A274" s="1">
        <v>266</v>
      </c>
      <c r="B274" s="2" t="s">
        <v>1054</v>
      </c>
      <c r="C274" s="3" t="s">
        <v>1055</v>
      </c>
      <c r="D274" s="4">
        <v>37685</v>
      </c>
      <c r="E274" s="3" t="s">
        <v>19</v>
      </c>
      <c r="F274" s="3" t="s">
        <v>94</v>
      </c>
      <c r="G274" s="6">
        <v>80</v>
      </c>
      <c r="H274" s="6">
        <v>80</v>
      </c>
      <c r="I274" s="6">
        <v>82</v>
      </c>
      <c r="J274" s="6">
        <v>80</v>
      </c>
      <c r="K274" s="6">
        <v>80</v>
      </c>
      <c r="L274" s="6">
        <v>90</v>
      </c>
      <c r="M274" s="6">
        <v>90</v>
      </c>
      <c r="N274" s="6">
        <v>90</v>
      </c>
      <c r="O274" s="8">
        <f t="shared" si="4"/>
        <v>84</v>
      </c>
      <c r="P274" s="16" t="s">
        <v>1887</v>
      </c>
    </row>
    <row r="275" spans="1:16" ht="15.75" x14ac:dyDescent="0.2">
      <c r="A275" s="1">
        <v>267</v>
      </c>
      <c r="B275" s="2" t="s">
        <v>1074</v>
      </c>
      <c r="C275" s="3" t="s">
        <v>1075</v>
      </c>
      <c r="D275" s="4">
        <v>37965</v>
      </c>
      <c r="E275" s="3" t="s">
        <v>19</v>
      </c>
      <c r="F275" s="3" t="s">
        <v>94</v>
      </c>
      <c r="G275" s="6">
        <v>98</v>
      </c>
      <c r="H275" s="6">
        <v>92</v>
      </c>
      <c r="I275" s="6">
        <v>82</v>
      </c>
      <c r="J275" s="6">
        <v>90</v>
      </c>
      <c r="K275" s="6">
        <v>90</v>
      </c>
      <c r="L275" s="6">
        <v>90</v>
      </c>
      <c r="M275" s="6">
        <v>100</v>
      </c>
      <c r="N275" s="6">
        <v>85</v>
      </c>
      <c r="O275" s="8">
        <f t="shared" si="4"/>
        <v>90.875</v>
      </c>
      <c r="P275" s="16" t="s">
        <v>1886</v>
      </c>
    </row>
    <row r="276" spans="1:16" ht="15.75" x14ac:dyDescent="0.2">
      <c r="A276" s="1">
        <v>268</v>
      </c>
      <c r="B276" s="2" t="s">
        <v>1213</v>
      </c>
      <c r="C276" s="3" t="s">
        <v>1214</v>
      </c>
      <c r="D276" s="4">
        <v>37825</v>
      </c>
      <c r="E276" s="3" t="s">
        <v>19</v>
      </c>
      <c r="F276" s="3" t="s">
        <v>94</v>
      </c>
      <c r="G276" s="6">
        <v>90</v>
      </c>
      <c r="H276" s="6">
        <v>80</v>
      </c>
      <c r="I276" s="6">
        <v>80</v>
      </c>
      <c r="J276" s="6">
        <v>80</v>
      </c>
      <c r="K276" s="6">
        <v>80</v>
      </c>
      <c r="L276" s="6">
        <v>80</v>
      </c>
      <c r="M276" s="6">
        <v>90</v>
      </c>
      <c r="N276" s="6">
        <v>80</v>
      </c>
      <c r="O276" s="8">
        <f t="shared" si="4"/>
        <v>82.5</v>
      </c>
      <c r="P276" s="16" t="s">
        <v>1887</v>
      </c>
    </row>
    <row r="277" spans="1:16" ht="15.75" x14ac:dyDescent="0.2">
      <c r="A277" s="1">
        <v>269</v>
      </c>
      <c r="B277" s="2" t="s">
        <v>1221</v>
      </c>
      <c r="C277" s="3" t="s">
        <v>1222</v>
      </c>
      <c r="D277" s="4">
        <v>37781</v>
      </c>
      <c r="E277" s="3" t="s">
        <v>19</v>
      </c>
      <c r="F277" s="3" t="s">
        <v>94</v>
      </c>
      <c r="G277" s="6">
        <v>90</v>
      </c>
      <c r="H277" s="6">
        <v>87</v>
      </c>
      <c r="I277" s="6">
        <v>90</v>
      </c>
      <c r="J277" s="6">
        <v>80</v>
      </c>
      <c r="K277" s="6">
        <v>90</v>
      </c>
      <c r="L277" s="6">
        <v>90</v>
      </c>
      <c r="M277" s="6">
        <v>90</v>
      </c>
      <c r="N277" s="6">
        <v>90</v>
      </c>
      <c r="O277" s="8">
        <f t="shared" si="4"/>
        <v>88.375</v>
      </c>
      <c r="P277" s="16" t="s">
        <v>1887</v>
      </c>
    </row>
    <row r="278" spans="1:16" ht="15.75" x14ac:dyDescent="0.2">
      <c r="A278" s="1">
        <v>270</v>
      </c>
      <c r="B278" s="2" t="s">
        <v>1233</v>
      </c>
      <c r="C278" s="3" t="s">
        <v>1234</v>
      </c>
      <c r="D278" s="4">
        <v>37655</v>
      </c>
      <c r="E278" s="3" t="s">
        <v>19</v>
      </c>
      <c r="F278" s="3" t="s">
        <v>94</v>
      </c>
      <c r="G278" s="6">
        <v>90</v>
      </c>
      <c r="H278" s="6">
        <v>80</v>
      </c>
      <c r="I278" s="6">
        <v>84</v>
      </c>
      <c r="J278" s="6">
        <v>82</v>
      </c>
      <c r="K278" s="6">
        <v>92</v>
      </c>
      <c r="L278" s="6">
        <v>90</v>
      </c>
      <c r="M278" s="6">
        <v>90</v>
      </c>
      <c r="N278" s="6">
        <v>90</v>
      </c>
      <c r="O278" s="8">
        <f t="shared" si="4"/>
        <v>87.25</v>
      </c>
      <c r="P278" s="16" t="s">
        <v>1887</v>
      </c>
    </row>
    <row r="279" spans="1:16" ht="15.75" x14ac:dyDescent="0.2">
      <c r="A279" s="1">
        <v>271</v>
      </c>
      <c r="B279" s="2" t="s">
        <v>1235</v>
      </c>
      <c r="C279" s="3" t="s">
        <v>1236</v>
      </c>
      <c r="D279" s="4">
        <v>37872</v>
      </c>
      <c r="E279" s="3" t="s">
        <v>19</v>
      </c>
      <c r="F279" s="3" t="s">
        <v>94</v>
      </c>
      <c r="G279" s="6">
        <v>92</v>
      </c>
      <c r="H279" s="6">
        <v>94</v>
      </c>
      <c r="I279" s="6">
        <v>80</v>
      </c>
      <c r="J279" s="6">
        <v>92</v>
      </c>
      <c r="K279" s="6">
        <v>94</v>
      </c>
      <c r="L279" s="6">
        <v>92</v>
      </c>
      <c r="M279" s="6">
        <v>92</v>
      </c>
      <c r="N279" s="6">
        <v>85</v>
      </c>
      <c r="O279" s="8">
        <f t="shared" si="4"/>
        <v>90.125</v>
      </c>
      <c r="P279" s="16" t="s">
        <v>1886</v>
      </c>
    </row>
    <row r="280" spans="1:16" ht="15.75" x14ac:dyDescent="0.2">
      <c r="A280" s="1">
        <v>272</v>
      </c>
      <c r="B280" s="2" t="s">
        <v>1287</v>
      </c>
      <c r="C280" s="3" t="s">
        <v>1288</v>
      </c>
      <c r="D280" s="4">
        <v>37770</v>
      </c>
      <c r="E280" s="3" t="s">
        <v>19</v>
      </c>
      <c r="F280" s="3" t="s">
        <v>94</v>
      </c>
      <c r="G280" s="6">
        <v>80</v>
      </c>
      <c r="H280" s="6">
        <v>80</v>
      </c>
      <c r="I280" s="6">
        <v>80</v>
      </c>
      <c r="J280" s="6">
        <v>80</v>
      </c>
      <c r="K280" s="6">
        <v>87</v>
      </c>
      <c r="L280" s="6">
        <v>82</v>
      </c>
      <c r="M280" s="6">
        <v>90</v>
      </c>
      <c r="N280" s="6">
        <v>90</v>
      </c>
      <c r="O280" s="8">
        <f t="shared" si="4"/>
        <v>83.625</v>
      </c>
      <c r="P280" s="16" t="s">
        <v>1887</v>
      </c>
    </row>
    <row r="281" spans="1:16" ht="15.75" x14ac:dyDescent="0.2">
      <c r="A281" s="1">
        <v>273</v>
      </c>
      <c r="B281" s="2" t="s">
        <v>1308</v>
      </c>
      <c r="C281" s="3" t="s">
        <v>1309</v>
      </c>
      <c r="D281" s="4">
        <v>37637</v>
      </c>
      <c r="E281" s="3" t="s">
        <v>19</v>
      </c>
      <c r="F281" s="3" t="s">
        <v>94</v>
      </c>
      <c r="G281" s="6">
        <v>80</v>
      </c>
      <c r="H281" s="6">
        <v>80</v>
      </c>
      <c r="I281" s="6">
        <v>80</v>
      </c>
      <c r="J281" s="6">
        <v>80</v>
      </c>
      <c r="K281" s="6">
        <v>75</v>
      </c>
      <c r="L281" s="6">
        <v>90</v>
      </c>
      <c r="M281" s="6">
        <v>90</v>
      </c>
      <c r="N281" s="6">
        <v>90</v>
      </c>
      <c r="O281" s="8">
        <f t="shared" si="4"/>
        <v>83.125</v>
      </c>
      <c r="P281" s="16" t="s">
        <v>1887</v>
      </c>
    </row>
    <row r="282" spans="1:16" ht="15.75" x14ac:dyDescent="0.2">
      <c r="A282" s="1">
        <v>274</v>
      </c>
      <c r="B282" s="2" t="s">
        <v>1314</v>
      </c>
      <c r="C282" s="3" t="s">
        <v>1315</v>
      </c>
      <c r="D282" s="4">
        <v>37817</v>
      </c>
      <c r="E282" s="3" t="s">
        <v>19</v>
      </c>
      <c r="F282" s="3" t="s">
        <v>94</v>
      </c>
      <c r="G282" s="6">
        <v>90</v>
      </c>
      <c r="H282" s="6">
        <v>80</v>
      </c>
      <c r="I282" s="6">
        <v>80</v>
      </c>
      <c r="J282" s="6">
        <v>72</v>
      </c>
      <c r="K282" s="6">
        <v>90</v>
      </c>
      <c r="L282" s="6">
        <v>92</v>
      </c>
      <c r="M282" s="6">
        <v>90</v>
      </c>
      <c r="N282" s="6">
        <v>80</v>
      </c>
      <c r="O282" s="8">
        <f t="shared" si="4"/>
        <v>84.25</v>
      </c>
      <c r="P282" s="16" t="s">
        <v>1887</v>
      </c>
    </row>
    <row r="283" spans="1:16" ht="15.75" x14ac:dyDescent="0.2">
      <c r="A283" s="1">
        <v>275</v>
      </c>
      <c r="B283" s="2" t="s">
        <v>1334</v>
      </c>
      <c r="C283" s="3" t="s">
        <v>1335</v>
      </c>
      <c r="D283" s="4">
        <v>37657</v>
      </c>
      <c r="E283" s="3" t="s">
        <v>19</v>
      </c>
      <c r="F283" s="3" t="s">
        <v>94</v>
      </c>
      <c r="G283" s="6">
        <v>90</v>
      </c>
      <c r="H283" s="6">
        <v>90</v>
      </c>
      <c r="I283" s="6">
        <v>90</v>
      </c>
      <c r="J283" s="6">
        <v>90</v>
      </c>
      <c r="K283" s="6">
        <v>90</v>
      </c>
      <c r="L283" s="6">
        <v>92</v>
      </c>
      <c r="M283" s="6">
        <v>90</v>
      </c>
      <c r="N283" s="6">
        <v>90</v>
      </c>
      <c r="O283" s="8">
        <f t="shared" si="4"/>
        <v>90.25</v>
      </c>
      <c r="P283" s="16" t="s">
        <v>1886</v>
      </c>
    </row>
    <row r="284" spans="1:16" ht="15.75" x14ac:dyDescent="0.2">
      <c r="A284" s="1">
        <v>276</v>
      </c>
      <c r="B284" s="2" t="s">
        <v>1421</v>
      </c>
      <c r="C284" s="3" t="s">
        <v>1422</v>
      </c>
      <c r="D284" s="4">
        <v>37871</v>
      </c>
      <c r="E284" s="3" t="s">
        <v>19</v>
      </c>
      <c r="F284" s="3" t="s">
        <v>94</v>
      </c>
      <c r="G284" s="6">
        <v>90</v>
      </c>
      <c r="H284" s="6">
        <v>92</v>
      </c>
      <c r="I284" s="6">
        <v>82</v>
      </c>
      <c r="J284" s="6">
        <v>80</v>
      </c>
      <c r="K284" s="6">
        <v>80</v>
      </c>
      <c r="L284" s="6">
        <v>82</v>
      </c>
      <c r="M284" s="6">
        <v>92</v>
      </c>
      <c r="N284" s="6">
        <v>82</v>
      </c>
      <c r="O284" s="8">
        <f t="shared" si="4"/>
        <v>85</v>
      </c>
      <c r="P284" s="16" t="s">
        <v>1887</v>
      </c>
    </row>
    <row r="285" spans="1:16" ht="15.75" x14ac:dyDescent="0.2">
      <c r="A285" s="1">
        <v>277</v>
      </c>
      <c r="B285" s="2" t="s">
        <v>1479</v>
      </c>
      <c r="C285" s="3" t="s">
        <v>1480</v>
      </c>
      <c r="D285" s="4">
        <v>37776</v>
      </c>
      <c r="E285" s="3" t="s">
        <v>19</v>
      </c>
      <c r="F285" s="3" t="s">
        <v>94</v>
      </c>
      <c r="G285" s="6">
        <v>90</v>
      </c>
      <c r="H285" s="6">
        <v>90</v>
      </c>
      <c r="I285" s="6">
        <v>90</v>
      </c>
      <c r="J285" s="6">
        <v>90</v>
      </c>
      <c r="K285" s="6">
        <v>90</v>
      </c>
      <c r="L285" s="6">
        <v>90</v>
      </c>
      <c r="M285" s="6">
        <v>90</v>
      </c>
      <c r="N285" s="6">
        <v>90</v>
      </c>
      <c r="O285" s="8">
        <f t="shared" si="4"/>
        <v>90</v>
      </c>
      <c r="P285" s="16" t="s">
        <v>1886</v>
      </c>
    </row>
    <row r="286" spans="1:16" ht="15.75" x14ac:dyDescent="0.2">
      <c r="A286" s="1">
        <v>278</v>
      </c>
      <c r="B286" s="2" t="s">
        <v>1645</v>
      </c>
      <c r="C286" s="3" t="s">
        <v>1646</v>
      </c>
      <c r="D286" s="4">
        <v>37756</v>
      </c>
      <c r="E286" s="3" t="s">
        <v>19</v>
      </c>
      <c r="F286" s="3" t="s">
        <v>94</v>
      </c>
      <c r="G286" s="6">
        <v>90</v>
      </c>
      <c r="H286" s="6">
        <v>90</v>
      </c>
      <c r="I286" s="6">
        <v>80</v>
      </c>
      <c r="J286" s="6">
        <v>80</v>
      </c>
      <c r="K286" s="6">
        <v>90</v>
      </c>
      <c r="L286" s="6">
        <v>80</v>
      </c>
      <c r="M286" s="6">
        <v>90</v>
      </c>
      <c r="N286" s="6">
        <v>90</v>
      </c>
      <c r="O286" s="8">
        <f t="shared" si="4"/>
        <v>86.25</v>
      </c>
      <c r="P286" s="16" t="s">
        <v>1887</v>
      </c>
    </row>
    <row r="287" spans="1:16" ht="15.75" x14ac:dyDescent="0.2">
      <c r="A287" s="1">
        <v>279</v>
      </c>
      <c r="B287" s="2" t="s">
        <v>1655</v>
      </c>
      <c r="C287" s="3" t="s">
        <v>1656</v>
      </c>
      <c r="D287" s="4">
        <v>37648</v>
      </c>
      <c r="E287" s="3" t="s">
        <v>19</v>
      </c>
      <c r="F287" s="3" t="s">
        <v>94</v>
      </c>
      <c r="G287" s="6">
        <v>90</v>
      </c>
      <c r="H287" s="6">
        <v>85</v>
      </c>
      <c r="I287" s="6">
        <v>80</v>
      </c>
      <c r="J287" s="6">
        <v>70</v>
      </c>
      <c r="K287" s="6">
        <v>90</v>
      </c>
      <c r="L287" s="6">
        <v>90</v>
      </c>
      <c r="M287" s="6">
        <v>90</v>
      </c>
      <c r="N287" s="6">
        <v>90</v>
      </c>
      <c r="O287" s="8">
        <f t="shared" si="4"/>
        <v>85.625</v>
      </c>
      <c r="P287" s="16" t="s">
        <v>1887</v>
      </c>
    </row>
    <row r="288" spans="1:16" ht="15.75" x14ac:dyDescent="0.2">
      <c r="A288" s="1">
        <v>280</v>
      </c>
      <c r="B288" s="2" t="s">
        <v>1679</v>
      </c>
      <c r="C288" s="3" t="s">
        <v>1680</v>
      </c>
      <c r="D288" s="4">
        <v>37707</v>
      </c>
      <c r="E288" s="3" t="s">
        <v>19</v>
      </c>
      <c r="F288" s="3" t="s">
        <v>94</v>
      </c>
      <c r="G288" s="6">
        <v>90</v>
      </c>
      <c r="H288" s="6">
        <v>90</v>
      </c>
      <c r="I288" s="6">
        <v>90</v>
      </c>
      <c r="J288" s="6">
        <v>91</v>
      </c>
      <c r="K288" s="6">
        <v>91</v>
      </c>
      <c r="L288" s="6">
        <v>90</v>
      </c>
      <c r="M288" s="6">
        <v>90</v>
      </c>
      <c r="N288" s="6">
        <v>85</v>
      </c>
      <c r="O288" s="8">
        <f t="shared" si="4"/>
        <v>89.625</v>
      </c>
      <c r="P288" s="16" t="s">
        <v>1886</v>
      </c>
    </row>
    <row r="289" spans="1:16" ht="15.75" x14ac:dyDescent="0.2">
      <c r="A289" s="1">
        <v>281</v>
      </c>
      <c r="B289" s="2" t="s">
        <v>1723</v>
      </c>
      <c r="C289" s="3" t="s">
        <v>1722</v>
      </c>
      <c r="D289" s="4">
        <v>37679</v>
      </c>
      <c r="E289" s="3" t="s">
        <v>19</v>
      </c>
      <c r="F289" s="3" t="s">
        <v>94</v>
      </c>
      <c r="G289" s="6">
        <v>90</v>
      </c>
      <c r="H289" s="6">
        <v>82</v>
      </c>
      <c r="I289" s="6">
        <v>90</v>
      </c>
      <c r="J289" s="6">
        <v>92</v>
      </c>
      <c r="K289" s="6">
        <v>90</v>
      </c>
      <c r="L289" s="6">
        <v>90</v>
      </c>
      <c r="M289" s="6">
        <v>90</v>
      </c>
      <c r="N289" s="6">
        <v>90</v>
      </c>
      <c r="O289" s="8">
        <f t="shared" si="4"/>
        <v>89.25</v>
      </c>
      <c r="P289" s="16" t="s">
        <v>1887</v>
      </c>
    </row>
    <row r="290" spans="1:16" ht="15.75" x14ac:dyDescent="0.2">
      <c r="A290" s="1">
        <v>282</v>
      </c>
      <c r="B290" s="2" t="s">
        <v>60</v>
      </c>
      <c r="C290" s="3" t="s">
        <v>61</v>
      </c>
      <c r="D290" s="4">
        <v>37661</v>
      </c>
      <c r="E290" s="3" t="s">
        <v>19</v>
      </c>
      <c r="F290" s="3" t="s">
        <v>63</v>
      </c>
      <c r="G290" s="6">
        <v>90</v>
      </c>
      <c r="H290" s="6">
        <v>80</v>
      </c>
      <c r="I290" s="6">
        <v>90</v>
      </c>
      <c r="J290" s="6">
        <v>80</v>
      </c>
      <c r="K290" s="6">
        <v>80</v>
      </c>
      <c r="L290" s="6">
        <v>90</v>
      </c>
      <c r="M290" s="6">
        <v>90</v>
      </c>
      <c r="N290" s="6">
        <v>90</v>
      </c>
      <c r="O290" s="8">
        <f t="shared" si="4"/>
        <v>86.25</v>
      </c>
      <c r="P290" s="16" t="s">
        <v>1887</v>
      </c>
    </row>
    <row r="291" spans="1:16" ht="15.75" x14ac:dyDescent="0.2">
      <c r="A291" s="1">
        <v>283</v>
      </c>
      <c r="B291" s="2" t="s">
        <v>66</v>
      </c>
      <c r="C291" s="3" t="s">
        <v>67</v>
      </c>
      <c r="D291" s="4">
        <v>37956</v>
      </c>
      <c r="E291" s="3" t="s">
        <v>19</v>
      </c>
      <c r="F291" s="3" t="s">
        <v>63</v>
      </c>
      <c r="G291" s="6">
        <v>90</v>
      </c>
      <c r="H291" s="6">
        <v>80</v>
      </c>
      <c r="I291" s="6">
        <v>80</v>
      </c>
      <c r="J291" s="6">
        <v>90</v>
      </c>
      <c r="K291" s="6">
        <v>80</v>
      </c>
      <c r="L291" s="6">
        <v>90</v>
      </c>
      <c r="M291" s="6">
        <v>90</v>
      </c>
      <c r="N291" s="6">
        <v>85</v>
      </c>
      <c r="O291" s="8">
        <f t="shared" si="4"/>
        <v>85.625</v>
      </c>
      <c r="P291" s="16" t="s">
        <v>1887</v>
      </c>
    </row>
    <row r="292" spans="1:16" ht="15.75" x14ac:dyDescent="0.2">
      <c r="A292" s="1">
        <v>284</v>
      </c>
      <c r="B292" s="2" t="s">
        <v>286</v>
      </c>
      <c r="C292" s="3" t="s">
        <v>287</v>
      </c>
      <c r="D292" s="4">
        <v>37675</v>
      </c>
      <c r="E292" s="3" t="s">
        <v>19</v>
      </c>
      <c r="F292" s="3" t="s">
        <v>63</v>
      </c>
      <c r="G292" s="6">
        <v>92</v>
      </c>
      <c r="H292" s="6">
        <v>82</v>
      </c>
      <c r="I292" s="6">
        <v>92</v>
      </c>
      <c r="J292" s="6">
        <v>80</v>
      </c>
      <c r="K292" s="6">
        <v>80</v>
      </c>
      <c r="L292" s="6">
        <v>80</v>
      </c>
      <c r="M292" s="6">
        <v>80</v>
      </c>
      <c r="N292" s="6">
        <v>85</v>
      </c>
      <c r="O292" s="8">
        <f t="shared" si="4"/>
        <v>83.875</v>
      </c>
      <c r="P292" s="16" t="s">
        <v>1887</v>
      </c>
    </row>
    <row r="293" spans="1:16" ht="15.75" x14ac:dyDescent="0.2">
      <c r="A293" s="1">
        <v>285</v>
      </c>
      <c r="B293" s="2" t="s">
        <v>337</v>
      </c>
      <c r="C293" s="3" t="s">
        <v>338</v>
      </c>
      <c r="D293" s="4">
        <v>37953</v>
      </c>
      <c r="E293" s="3" t="s">
        <v>19</v>
      </c>
      <c r="F293" s="3" t="s">
        <v>63</v>
      </c>
      <c r="G293" s="6">
        <v>90</v>
      </c>
      <c r="H293" s="6">
        <v>80</v>
      </c>
      <c r="I293" s="6">
        <v>90</v>
      </c>
      <c r="J293" s="6">
        <v>90</v>
      </c>
      <c r="K293" s="6">
        <v>90</v>
      </c>
      <c r="L293" s="6">
        <v>92</v>
      </c>
      <c r="M293" s="6">
        <v>90</v>
      </c>
      <c r="N293" s="6">
        <v>90</v>
      </c>
      <c r="O293" s="8">
        <f t="shared" si="4"/>
        <v>89</v>
      </c>
      <c r="P293" s="16" t="s">
        <v>1887</v>
      </c>
    </row>
    <row r="294" spans="1:16" ht="15.75" x14ac:dyDescent="0.2">
      <c r="A294" s="1">
        <v>286</v>
      </c>
      <c r="B294" s="2" t="s">
        <v>341</v>
      </c>
      <c r="C294" s="3" t="s">
        <v>342</v>
      </c>
      <c r="D294" s="4">
        <v>37773</v>
      </c>
      <c r="E294" s="3" t="s">
        <v>19</v>
      </c>
      <c r="F294" s="3" t="s">
        <v>63</v>
      </c>
      <c r="G294" s="6">
        <v>90</v>
      </c>
      <c r="H294" s="6">
        <v>82</v>
      </c>
      <c r="I294" s="6">
        <v>90</v>
      </c>
      <c r="J294" s="6">
        <v>92</v>
      </c>
      <c r="K294" s="6">
        <v>90</v>
      </c>
      <c r="L294" s="6">
        <v>90</v>
      </c>
      <c r="M294" s="6">
        <v>90</v>
      </c>
      <c r="N294" s="6">
        <v>90</v>
      </c>
      <c r="O294" s="8">
        <f t="shared" si="4"/>
        <v>89.25</v>
      </c>
      <c r="P294" s="16" t="s">
        <v>1887</v>
      </c>
    </row>
    <row r="295" spans="1:16" ht="15.75" x14ac:dyDescent="0.2">
      <c r="A295" s="1">
        <v>287</v>
      </c>
      <c r="B295" s="2" t="s">
        <v>445</v>
      </c>
      <c r="C295" s="3" t="s">
        <v>446</v>
      </c>
      <c r="D295" s="4">
        <v>37813</v>
      </c>
      <c r="E295" s="3" t="s">
        <v>19</v>
      </c>
      <c r="F295" s="3" t="s">
        <v>63</v>
      </c>
      <c r="G295" s="6">
        <v>90</v>
      </c>
      <c r="H295" s="6">
        <v>90</v>
      </c>
      <c r="I295" s="6">
        <v>90</v>
      </c>
      <c r="J295" s="6">
        <v>90</v>
      </c>
      <c r="K295" s="6">
        <v>90</v>
      </c>
      <c r="L295" s="6">
        <v>90</v>
      </c>
      <c r="M295" s="6">
        <v>90</v>
      </c>
      <c r="N295" s="6">
        <v>90</v>
      </c>
      <c r="O295" s="8">
        <f t="shared" si="4"/>
        <v>90</v>
      </c>
      <c r="P295" s="16" t="s">
        <v>1886</v>
      </c>
    </row>
    <row r="296" spans="1:16" ht="15.75" x14ac:dyDescent="0.2">
      <c r="A296" s="1">
        <v>288</v>
      </c>
      <c r="B296" s="2" t="s">
        <v>525</v>
      </c>
      <c r="C296" s="3" t="s">
        <v>526</v>
      </c>
      <c r="D296" s="4">
        <v>37833</v>
      </c>
      <c r="E296" s="3" t="s">
        <v>19</v>
      </c>
      <c r="F296" s="3" t="s">
        <v>63</v>
      </c>
      <c r="G296" s="6">
        <v>90</v>
      </c>
      <c r="H296" s="6">
        <v>90</v>
      </c>
      <c r="I296" s="6">
        <v>90</v>
      </c>
      <c r="J296" s="6">
        <v>90</v>
      </c>
      <c r="K296" s="6">
        <v>90</v>
      </c>
      <c r="L296" s="6">
        <v>90</v>
      </c>
      <c r="M296" s="6">
        <v>90</v>
      </c>
      <c r="N296" s="6">
        <v>85</v>
      </c>
      <c r="O296" s="8">
        <f t="shared" si="4"/>
        <v>89.375</v>
      </c>
      <c r="P296" s="16" t="s">
        <v>1887</v>
      </c>
    </row>
    <row r="297" spans="1:16" ht="15.75" x14ac:dyDescent="0.2">
      <c r="A297" s="1">
        <v>289</v>
      </c>
      <c r="B297" s="2" t="s">
        <v>607</v>
      </c>
      <c r="C297" s="3" t="s">
        <v>608</v>
      </c>
      <c r="D297" s="4">
        <v>37981</v>
      </c>
      <c r="E297" s="3" t="s">
        <v>19</v>
      </c>
      <c r="F297" s="3" t="s">
        <v>63</v>
      </c>
      <c r="G297" s="6">
        <v>80</v>
      </c>
      <c r="H297" s="6">
        <v>82</v>
      </c>
      <c r="I297" s="6">
        <v>79</v>
      </c>
      <c r="J297" s="6">
        <v>80</v>
      </c>
      <c r="K297" s="6">
        <v>80</v>
      </c>
      <c r="L297" s="6">
        <v>80</v>
      </c>
      <c r="M297" s="6">
        <v>80</v>
      </c>
      <c r="N297" s="6">
        <v>85</v>
      </c>
      <c r="O297" s="8">
        <f t="shared" si="4"/>
        <v>80.75</v>
      </c>
      <c r="P297" s="16" t="s">
        <v>1887</v>
      </c>
    </row>
    <row r="298" spans="1:16" ht="15.75" x14ac:dyDescent="0.2">
      <c r="A298" s="1">
        <v>290</v>
      </c>
      <c r="B298" s="2" t="s">
        <v>619</v>
      </c>
      <c r="C298" s="3" t="s">
        <v>620</v>
      </c>
      <c r="D298" s="4">
        <v>37919</v>
      </c>
      <c r="E298" s="3" t="s">
        <v>19</v>
      </c>
      <c r="F298" s="3" t="s">
        <v>63</v>
      </c>
      <c r="G298" s="6">
        <v>92</v>
      </c>
      <c r="H298" s="6">
        <v>80</v>
      </c>
      <c r="I298" s="6">
        <v>92</v>
      </c>
      <c r="J298" s="6">
        <v>94</v>
      </c>
      <c r="K298" s="6">
        <v>92</v>
      </c>
      <c r="L298" s="6">
        <v>92</v>
      </c>
      <c r="M298" s="6">
        <v>90</v>
      </c>
      <c r="N298" s="6">
        <v>92</v>
      </c>
      <c r="O298" s="8">
        <f t="shared" si="4"/>
        <v>90.5</v>
      </c>
      <c r="P298" s="16" t="s">
        <v>1886</v>
      </c>
    </row>
    <row r="299" spans="1:16" ht="15.75" x14ac:dyDescent="0.2">
      <c r="A299" s="1">
        <v>291</v>
      </c>
      <c r="B299" s="2" t="s">
        <v>665</v>
      </c>
      <c r="C299" s="3" t="s">
        <v>666</v>
      </c>
      <c r="D299" s="4">
        <v>37804</v>
      </c>
      <c r="E299" s="3" t="s">
        <v>19</v>
      </c>
      <c r="F299" s="3" t="s">
        <v>63</v>
      </c>
      <c r="G299" s="6">
        <v>90</v>
      </c>
      <c r="H299" s="6">
        <v>82</v>
      </c>
      <c r="I299" s="6">
        <v>80</v>
      </c>
      <c r="J299" s="6">
        <v>80</v>
      </c>
      <c r="K299" s="6">
        <v>80</v>
      </c>
      <c r="L299" s="6">
        <v>80</v>
      </c>
      <c r="M299" s="6">
        <v>90</v>
      </c>
      <c r="N299" s="6">
        <v>90</v>
      </c>
      <c r="O299" s="8">
        <f t="shared" si="4"/>
        <v>84</v>
      </c>
      <c r="P299" s="16" t="s">
        <v>1887</v>
      </c>
    </row>
    <row r="300" spans="1:16" ht="15.75" x14ac:dyDescent="0.2">
      <c r="A300" s="1">
        <v>292</v>
      </c>
      <c r="B300" s="2" t="s">
        <v>746</v>
      </c>
      <c r="C300" s="3" t="s">
        <v>747</v>
      </c>
      <c r="D300" s="4">
        <v>37947</v>
      </c>
      <c r="E300" s="3" t="s">
        <v>19</v>
      </c>
      <c r="F300" s="3" t="s">
        <v>63</v>
      </c>
      <c r="G300" s="6">
        <v>90</v>
      </c>
      <c r="H300" s="6">
        <v>90</v>
      </c>
      <c r="I300" s="6">
        <v>90</v>
      </c>
      <c r="J300" s="6">
        <v>90</v>
      </c>
      <c r="K300" s="6">
        <v>90</v>
      </c>
      <c r="L300" s="6">
        <v>90</v>
      </c>
      <c r="M300" s="6">
        <v>90</v>
      </c>
      <c r="N300" s="6">
        <v>90</v>
      </c>
      <c r="O300" s="8">
        <f t="shared" si="4"/>
        <v>90</v>
      </c>
      <c r="P300" s="16" t="s">
        <v>1886</v>
      </c>
    </row>
    <row r="301" spans="1:16" ht="15.75" x14ac:dyDescent="0.2">
      <c r="A301" s="1">
        <v>293</v>
      </c>
      <c r="B301" s="2" t="s">
        <v>769</v>
      </c>
      <c r="C301" s="3" t="s">
        <v>770</v>
      </c>
      <c r="D301" s="4">
        <v>37837</v>
      </c>
      <c r="E301" s="3" t="s">
        <v>19</v>
      </c>
      <c r="F301" s="3" t="s">
        <v>63</v>
      </c>
      <c r="G301" s="6">
        <v>85</v>
      </c>
      <c r="H301" s="6">
        <v>85</v>
      </c>
      <c r="I301" s="6">
        <v>95</v>
      </c>
      <c r="J301" s="6">
        <v>90</v>
      </c>
      <c r="K301" s="6">
        <v>90</v>
      </c>
      <c r="L301" s="6">
        <v>90</v>
      </c>
      <c r="M301" s="6">
        <v>90</v>
      </c>
      <c r="N301" s="6">
        <v>90</v>
      </c>
      <c r="O301" s="8">
        <f t="shared" si="4"/>
        <v>89.375</v>
      </c>
      <c r="P301" s="16" t="s">
        <v>1887</v>
      </c>
    </row>
    <row r="302" spans="1:16" ht="15.75" x14ac:dyDescent="0.2">
      <c r="A302" s="1">
        <v>294</v>
      </c>
      <c r="B302" s="2" t="s">
        <v>817</v>
      </c>
      <c r="C302" s="3" t="s">
        <v>818</v>
      </c>
      <c r="D302" s="4">
        <v>37646</v>
      </c>
      <c r="E302" s="3" t="s">
        <v>19</v>
      </c>
      <c r="F302" s="3" t="s">
        <v>63</v>
      </c>
      <c r="G302" s="6">
        <v>90</v>
      </c>
      <c r="H302" s="6">
        <v>80</v>
      </c>
      <c r="I302" s="6">
        <v>92</v>
      </c>
      <c r="J302" s="6">
        <v>86</v>
      </c>
      <c r="K302" s="6">
        <v>92</v>
      </c>
      <c r="L302" s="6">
        <v>94</v>
      </c>
      <c r="M302" s="6">
        <v>94</v>
      </c>
      <c r="N302" s="6">
        <v>87</v>
      </c>
      <c r="O302" s="8">
        <f t="shared" si="4"/>
        <v>89.375</v>
      </c>
      <c r="P302" s="16" t="s">
        <v>1887</v>
      </c>
    </row>
    <row r="303" spans="1:16" ht="15.75" x14ac:dyDescent="0.2">
      <c r="A303" s="1">
        <v>295</v>
      </c>
      <c r="B303" s="2" t="s">
        <v>952</v>
      </c>
      <c r="C303" s="3" t="s">
        <v>953</v>
      </c>
      <c r="D303" s="4">
        <v>37951</v>
      </c>
      <c r="E303" s="3" t="s">
        <v>19</v>
      </c>
      <c r="F303" s="3" t="s">
        <v>63</v>
      </c>
      <c r="G303" s="6">
        <v>90</v>
      </c>
      <c r="H303" s="6">
        <v>80</v>
      </c>
      <c r="I303" s="6">
        <v>80</v>
      </c>
      <c r="J303" s="6">
        <v>90</v>
      </c>
      <c r="K303" s="6">
        <v>80</v>
      </c>
      <c r="L303" s="6">
        <v>90</v>
      </c>
      <c r="M303" s="6">
        <v>80</v>
      </c>
      <c r="N303" s="6">
        <v>80</v>
      </c>
      <c r="O303" s="8">
        <f t="shared" si="4"/>
        <v>83.75</v>
      </c>
      <c r="P303" s="16" t="s">
        <v>1887</v>
      </c>
    </row>
    <row r="304" spans="1:16" ht="15.75" x14ac:dyDescent="0.2">
      <c r="A304" s="1">
        <v>296</v>
      </c>
      <c r="B304" s="2" t="s">
        <v>1117</v>
      </c>
      <c r="C304" s="3" t="s">
        <v>1118</v>
      </c>
      <c r="D304" s="4">
        <v>37934</v>
      </c>
      <c r="E304" s="3" t="s">
        <v>19</v>
      </c>
      <c r="F304" s="3" t="s">
        <v>63</v>
      </c>
      <c r="G304" s="6">
        <v>90</v>
      </c>
      <c r="H304" s="6">
        <v>90</v>
      </c>
      <c r="I304" s="6">
        <v>90</v>
      </c>
      <c r="J304" s="6">
        <v>90</v>
      </c>
      <c r="K304" s="6">
        <v>90</v>
      </c>
      <c r="L304" s="6">
        <v>90</v>
      </c>
      <c r="M304" s="6">
        <v>90</v>
      </c>
      <c r="N304" s="6">
        <v>90</v>
      </c>
      <c r="O304" s="8">
        <f t="shared" si="4"/>
        <v>90</v>
      </c>
      <c r="P304" s="16" t="s">
        <v>1886</v>
      </c>
    </row>
    <row r="305" spans="1:16" ht="15.75" x14ac:dyDescent="0.2">
      <c r="A305" s="1">
        <v>297</v>
      </c>
      <c r="B305" s="2" t="s">
        <v>1143</v>
      </c>
      <c r="C305" s="3" t="s">
        <v>1144</v>
      </c>
      <c r="D305" s="4">
        <v>37626</v>
      </c>
      <c r="E305" s="3" t="s">
        <v>19</v>
      </c>
      <c r="F305" s="3" t="s">
        <v>63</v>
      </c>
      <c r="G305" s="6">
        <v>80</v>
      </c>
      <c r="H305" s="6">
        <v>80</v>
      </c>
      <c r="I305" s="6">
        <v>90</v>
      </c>
      <c r="J305" s="6">
        <v>90</v>
      </c>
      <c r="K305" s="6">
        <v>80</v>
      </c>
      <c r="L305" s="6">
        <v>90</v>
      </c>
      <c r="M305" s="6">
        <v>90</v>
      </c>
      <c r="N305" s="6">
        <v>85</v>
      </c>
      <c r="O305" s="8">
        <f t="shared" si="4"/>
        <v>85.625</v>
      </c>
      <c r="P305" s="16" t="s">
        <v>1887</v>
      </c>
    </row>
    <row r="306" spans="1:16" ht="15.75" x14ac:dyDescent="0.2">
      <c r="A306" s="1">
        <v>298</v>
      </c>
      <c r="B306" s="2" t="s">
        <v>1328</v>
      </c>
      <c r="C306" s="3" t="s">
        <v>1329</v>
      </c>
      <c r="D306" s="4">
        <v>37910</v>
      </c>
      <c r="E306" s="3" t="s">
        <v>19</v>
      </c>
      <c r="F306" s="3" t="s">
        <v>63</v>
      </c>
      <c r="G306" s="6">
        <v>90</v>
      </c>
      <c r="H306" s="6">
        <v>90</v>
      </c>
      <c r="I306" s="6">
        <v>90</v>
      </c>
      <c r="J306" s="6">
        <v>90</v>
      </c>
      <c r="K306" s="6">
        <v>90</v>
      </c>
      <c r="L306" s="6">
        <v>90</v>
      </c>
      <c r="M306" s="6">
        <v>90</v>
      </c>
      <c r="N306" s="6">
        <v>85</v>
      </c>
      <c r="O306" s="8">
        <f t="shared" si="4"/>
        <v>89.375</v>
      </c>
      <c r="P306" s="16" t="s">
        <v>1887</v>
      </c>
    </row>
    <row r="307" spans="1:16" ht="15.75" x14ac:dyDescent="0.2">
      <c r="A307" s="1">
        <v>299</v>
      </c>
      <c r="B307" s="2" t="s">
        <v>1661</v>
      </c>
      <c r="C307" s="3" t="s">
        <v>1662</v>
      </c>
      <c r="D307" s="4">
        <v>37947</v>
      </c>
      <c r="E307" s="3" t="s">
        <v>19</v>
      </c>
      <c r="F307" s="3" t="s">
        <v>63</v>
      </c>
      <c r="G307" s="6">
        <v>92</v>
      </c>
      <c r="H307" s="6">
        <v>82</v>
      </c>
      <c r="I307" s="6">
        <v>80</v>
      </c>
      <c r="J307" s="6">
        <v>82</v>
      </c>
      <c r="K307" s="6">
        <v>90</v>
      </c>
      <c r="L307" s="6">
        <v>86</v>
      </c>
      <c r="M307" s="6">
        <v>82</v>
      </c>
      <c r="N307" s="6">
        <v>86</v>
      </c>
      <c r="O307" s="8">
        <f t="shared" si="4"/>
        <v>85</v>
      </c>
      <c r="P307" s="16" t="s">
        <v>1887</v>
      </c>
    </row>
    <row r="308" spans="1:16" ht="15.75" x14ac:dyDescent="0.2">
      <c r="A308" s="1">
        <v>300</v>
      </c>
      <c r="B308" s="2" t="s">
        <v>1665</v>
      </c>
      <c r="C308" s="3" t="s">
        <v>1666</v>
      </c>
      <c r="D308" s="4">
        <v>37951</v>
      </c>
      <c r="E308" s="3" t="s">
        <v>19</v>
      </c>
      <c r="F308" s="3" t="s">
        <v>63</v>
      </c>
      <c r="G308" s="6">
        <v>94</v>
      </c>
      <c r="H308" s="6">
        <v>84</v>
      </c>
      <c r="I308" s="6">
        <v>92</v>
      </c>
      <c r="J308" s="6">
        <v>94</v>
      </c>
      <c r="K308" s="6">
        <v>92</v>
      </c>
      <c r="L308" s="6">
        <v>92</v>
      </c>
      <c r="M308" s="6">
        <v>82</v>
      </c>
      <c r="N308" s="6">
        <v>82</v>
      </c>
      <c r="O308" s="8">
        <f t="shared" si="4"/>
        <v>89</v>
      </c>
      <c r="P308" s="16" t="s">
        <v>1887</v>
      </c>
    </row>
    <row r="309" spans="1:16" ht="15.75" x14ac:dyDescent="0.2">
      <c r="A309" s="1">
        <v>301</v>
      </c>
      <c r="B309" s="2" t="s">
        <v>1701</v>
      </c>
      <c r="C309" s="3" t="s">
        <v>1702</v>
      </c>
      <c r="D309" s="4">
        <v>37968</v>
      </c>
      <c r="E309" s="3" t="s">
        <v>19</v>
      </c>
      <c r="F309" s="3" t="s">
        <v>63</v>
      </c>
      <c r="G309" s="6">
        <v>90</v>
      </c>
      <c r="H309" s="6">
        <v>92</v>
      </c>
      <c r="I309" s="6">
        <v>90</v>
      </c>
      <c r="J309" s="6">
        <v>90</v>
      </c>
      <c r="K309" s="6">
        <v>90</v>
      </c>
      <c r="L309" s="6">
        <v>92</v>
      </c>
      <c r="M309" s="6">
        <v>90</v>
      </c>
      <c r="N309" s="6">
        <v>85</v>
      </c>
      <c r="O309" s="8">
        <f t="shared" si="4"/>
        <v>89.875</v>
      </c>
      <c r="P309" s="16" t="s">
        <v>1886</v>
      </c>
    </row>
    <row r="310" spans="1:16" ht="15.75" x14ac:dyDescent="0.2">
      <c r="A310" s="1">
        <v>302</v>
      </c>
      <c r="B310" s="2" t="s">
        <v>164</v>
      </c>
      <c r="C310" s="3" t="s">
        <v>165</v>
      </c>
      <c r="D310" s="4">
        <v>37935</v>
      </c>
      <c r="E310" s="3" t="s">
        <v>19</v>
      </c>
      <c r="F310" s="3" t="s">
        <v>166</v>
      </c>
      <c r="G310" s="6">
        <v>90</v>
      </c>
      <c r="H310" s="6">
        <v>90</v>
      </c>
      <c r="I310" s="6">
        <v>90</v>
      </c>
      <c r="J310" s="6">
        <v>90</v>
      </c>
      <c r="K310" s="6">
        <v>90</v>
      </c>
      <c r="L310" s="6">
        <v>90</v>
      </c>
      <c r="M310" s="6">
        <v>90</v>
      </c>
      <c r="N310" s="6">
        <v>90</v>
      </c>
      <c r="O310" s="8">
        <f t="shared" si="4"/>
        <v>90</v>
      </c>
      <c r="P310" s="16" t="s">
        <v>1886</v>
      </c>
    </row>
    <row r="311" spans="1:16" ht="15.75" x14ac:dyDescent="0.2">
      <c r="A311" s="1">
        <v>303</v>
      </c>
      <c r="B311" s="2" t="s">
        <v>185</v>
      </c>
      <c r="C311" s="3" t="s">
        <v>186</v>
      </c>
      <c r="D311" s="4">
        <v>37942</v>
      </c>
      <c r="E311" s="3" t="s">
        <v>19</v>
      </c>
      <c r="F311" s="3" t="s">
        <v>166</v>
      </c>
      <c r="G311" s="6">
        <v>92</v>
      </c>
      <c r="H311" s="6">
        <v>92</v>
      </c>
      <c r="I311" s="6">
        <v>92</v>
      </c>
      <c r="J311" s="6">
        <v>91</v>
      </c>
      <c r="K311" s="6">
        <v>92</v>
      </c>
      <c r="L311" s="6">
        <v>90</v>
      </c>
      <c r="M311" s="6">
        <v>92</v>
      </c>
      <c r="N311" s="6">
        <v>90</v>
      </c>
      <c r="O311" s="8">
        <f t="shared" si="4"/>
        <v>91.375</v>
      </c>
      <c r="P311" s="16" t="s">
        <v>1886</v>
      </c>
    </row>
    <row r="312" spans="1:16" ht="15.75" x14ac:dyDescent="0.2">
      <c r="A312" s="1">
        <v>304</v>
      </c>
      <c r="B312" s="2" t="s">
        <v>195</v>
      </c>
      <c r="C312" s="3" t="s">
        <v>196</v>
      </c>
      <c r="D312" s="4">
        <v>37737</v>
      </c>
      <c r="E312" s="3" t="s">
        <v>19</v>
      </c>
      <c r="F312" s="3" t="s">
        <v>166</v>
      </c>
      <c r="G312" s="6">
        <v>82</v>
      </c>
      <c r="H312" s="6">
        <v>80</v>
      </c>
      <c r="I312" s="6">
        <v>90</v>
      </c>
      <c r="J312" s="6">
        <v>82</v>
      </c>
      <c r="K312" s="6">
        <v>90</v>
      </c>
      <c r="L312" s="6">
        <v>80</v>
      </c>
      <c r="M312" s="6">
        <v>90</v>
      </c>
      <c r="N312" s="6">
        <v>90</v>
      </c>
      <c r="O312" s="8">
        <f t="shared" si="4"/>
        <v>85.5</v>
      </c>
      <c r="P312" s="16" t="s">
        <v>1887</v>
      </c>
    </row>
    <row r="313" spans="1:16" ht="15.75" x14ac:dyDescent="0.2">
      <c r="A313" s="1">
        <v>305</v>
      </c>
      <c r="B313" s="2" t="s">
        <v>197</v>
      </c>
      <c r="C313" s="3" t="s">
        <v>198</v>
      </c>
      <c r="D313" s="4">
        <v>37966</v>
      </c>
      <c r="E313" s="3" t="s">
        <v>19</v>
      </c>
      <c r="F313" s="3" t="s">
        <v>166</v>
      </c>
      <c r="G313" s="6">
        <v>82</v>
      </c>
      <c r="H313" s="6">
        <v>90</v>
      </c>
      <c r="I313" s="6">
        <v>90</v>
      </c>
      <c r="J313" s="6">
        <v>90</v>
      </c>
      <c r="K313" s="6">
        <v>90</v>
      </c>
      <c r="L313" s="6">
        <v>90</v>
      </c>
      <c r="M313" s="6">
        <v>80</v>
      </c>
      <c r="N313" s="6">
        <v>90</v>
      </c>
      <c r="O313" s="8">
        <f t="shared" si="4"/>
        <v>87.75</v>
      </c>
      <c r="P313" s="16" t="s">
        <v>1887</v>
      </c>
    </row>
    <row r="314" spans="1:16" ht="15.75" x14ac:dyDescent="0.2">
      <c r="A314" s="1">
        <v>306</v>
      </c>
      <c r="B314" s="2" t="s">
        <v>227</v>
      </c>
      <c r="C314" s="3" t="s">
        <v>228</v>
      </c>
      <c r="D314" s="4">
        <v>37875</v>
      </c>
      <c r="E314" s="3" t="s">
        <v>19</v>
      </c>
      <c r="F314" s="3" t="s">
        <v>166</v>
      </c>
      <c r="G314" s="6">
        <v>90</v>
      </c>
      <c r="H314" s="6">
        <v>90</v>
      </c>
      <c r="I314" s="6">
        <v>80</v>
      </c>
      <c r="J314" s="6">
        <v>90</v>
      </c>
      <c r="K314" s="6">
        <v>90</v>
      </c>
      <c r="L314" s="6">
        <v>90</v>
      </c>
      <c r="M314" s="6">
        <v>90</v>
      </c>
      <c r="N314" s="6">
        <v>90</v>
      </c>
      <c r="O314" s="8">
        <f t="shared" si="4"/>
        <v>88.75</v>
      </c>
      <c r="P314" s="16" t="s">
        <v>1887</v>
      </c>
    </row>
    <row r="315" spans="1:16" ht="15.75" x14ac:dyDescent="0.2">
      <c r="A315" s="1">
        <v>307</v>
      </c>
      <c r="B315" s="2" t="s">
        <v>301</v>
      </c>
      <c r="C315" s="3" t="s">
        <v>302</v>
      </c>
      <c r="D315" s="4">
        <v>37796</v>
      </c>
      <c r="E315" s="3" t="s">
        <v>19</v>
      </c>
      <c r="F315" s="3" t="s">
        <v>166</v>
      </c>
      <c r="G315" s="6">
        <v>90</v>
      </c>
      <c r="H315" s="6">
        <v>80</v>
      </c>
      <c r="I315" s="6">
        <v>90</v>
      </c>
      <c r="J315" s="6">
        <v>80</v>
      </c>
      <c r="K315" s="6">
        <v>90</v>
      </c>
      <c r="L315" s="6">
        <v>90</v>
      </c>
      <c r="M315" s="6">
        <v>78</v>
      </c>
      <c r="N315" s="6">
        <v>80</v>
      </c>
      <c r="O315" s="8">
        <f t="shared" si="4"/>
        <v>84.75</v>
      </c>
      <c r="P315" s="16" t="s">
        <v>1887</v>
      </c>
    </row>
    <row r="316" spans="1:16" ht="15.75" x14ac:dyDescent="0.2">
      <c r="A316" s="1">
        <v>308</v>
      </c>
      <c r="B316" s="2" t="s">
        <v>309</v>
      </c>
      <c r="C316" s="3" t="s">
        <v>310</v>
      </c>
      <c r="D316" s="4">
        <v>37877</v>
      </c>
      <c r="E316" s="3" t="s">
        <v>19</v>
      </c>
      <c r="F316" s="3" t="s">
        <v>166</v>
      </c>
      <c r="G316" s="6">
        <v>90</v>
      </c>
      <c r="H316" s="6">
        <v>90</v>
      </c>
      <c r="I316" s="6">
        <v>90</v>
      </c>
      <c r="J316" s="6">
        <v>90</v>
      </c>
      <c r="K316" s="6">
        <v>90</v>
      </c>
      <c r="L316" s="6">
        <v>90</v>
      </c>
      <c r="M316" s="6">
        <v>90</v>
      </c>
      <c r="N316" s="6">
        <v>90</v>
      </c>
      <c r="O316" s="8">
        <f t="shared" si="4"/>
        <v>90</v>
      </c>
      <c r="P316" s="16" t="s">
        <v>1886</v>
      </c>
    </row>
    <row r="317" spans="1:16" ht="15.75" x14ac:dyDescent="0.2">
      <c r="A317" s="1">
        <v>309</v>
      </c>
      <c r="B317" s="2" t="s">
        <v>321</v>
      </c>
      <c r="C317" s="3" t="s">
        <v>322</v>
      </c>
      <c r="D317" s="4">
        <v>37649</v>
      </c>
      <c r="E317" s="3" t="s">
        <v>19</v>
      </c>
      <c r="F317" s="3" t="s">
        <v>166</v>
      </c>
      <c r="G317" s="6">
        <v>82</v>
      </c>
      <c r="H317" s="6">
        <v>88</v>
      </c>
      <c r="I317" s="6">
        <v>82</v>
      </c>
      <c r="J317" s="6">
        <v>80</v>
      </c>
      <c r="K317" s="6">
        <v>80</v>
      </c>
      <c r="L317" s="6">
        <v>90</v>
      </c>
      <c r="M317" s="6">
        <v>80</v>
      </c>
      <c r="N317" s="6">
        <v>90</v>
      </c>
      <c r="O317" s="8">
        <f t="shared" si="4"/>
        <v>84</v>
      </c>
      <c r="P317" s="16" t="s">
        <v>1887</v>
      </c>
    </row>
    <row r="318" spans="1:16" ht="15.75" x14ac:dyDescent="0.2">
      <c r="A318" s="1">
        <v>310</v>
      </c>
      <c r="B318" s="2" t="s">
        <v>347</v>
      </c>
      <c r="C318" s="3" t="s">
        <v>348</v>
      </c>
      <c r="D318" s="4">
        <v>37630</v>
      </c>
      <c r="E318" s="3" t="s">
        <v>19</v>
      </c>
      <c r="F318" s="3" t="s">
        <v>166</v>
      </c>
      <c r="G318" s="6">
        <v>80</v>
      </c>
      <c r="H318" s="6">
        <v>80</v>
      </c>
      <c r="I318" s="6">
        <v>80</v>
      </c>
      <c r="J318" s="6">
        <v>80</v>
      </c>
      <c r="K318" s="6">
        <v>77</v>
      </c>
      <c r="L318" s="6">
        <v>80</v>
      </c>
      <c r="M318" s="6">
        <v>80</v>
      </c>
      <c r="N318" s="6">
        <v>80</v>
      </c>
      <c r="O318" s="8">
        <f t="shared" si="4"/>
        <v>79.625</v>
      </c>
      <c r="P318" s="16" t="s">
        <v>1887</v>
      </c>
    </row>
    <row r="319" spans="1:16" ht="15.75" x14ac:dyDescent="0.2">
      <c r="A319" s="1">
        <v>311</v>
      </c>
      <c r="B319" s="2" t="s">
        <v>487</v>
      </c>
      <c r="C319" s="3" t="s">
        <v>488</v>
      </c>
      <c r="D319" s="4">
        <v>37910</v>
      </c>
      <c r="E319" s="3" t="s">
        <v>19</v>
      </c>
      <c r="F319" s="3" t="s">
        <v>166</v>
      </c>
      <c r="G319" s="6">
        <v>90</v>
      </c>
      <c r="H319" s="6">
        <v>80</v>
      </c>
      <c r="I319" s="6">
        <v>80</v>
      </c>
      <c r="J319" s="6">
        <v>90</v>
      </c>
      <c r="K319" s="6">
        <v>92</v>
      </c>
      <c r="L319" s="6">
        <v>90</v>
      </c>
      <c r="M319" s="6">
        <v>80</v>
      </c>
      <c r="N319" s="6">
        <v>90</v>
      </c>
      <c r="O319" s="8">
        <f t="shared" si="4"/>
        <v>86.5</v>
      </c>
      <c r="P319" s="16" t="s">
        <v>1887</v>
      </c>
    </row>
    <row r="320" spans="1:16" ht="15.75" x14ac:dyDescent="0.2">
      <c r="A320" s="1">
        <v>312</v>
      </c>
      <c r="B320" s="2" t="s">
        <v>539</v>
      </c>
      <c r="C320" s="3" t="s">
        <v>540</v>
      </c>
      <c r="D320" s="4">
        <v>37660</v>
      </c>
      <c r="E320" s="3" t="s">
        <v>19</v>
      </c>
      <c r="F320" s="3" t="s">
        <v>166</v>
      </c>
      <c r="G320" s="6">
        <v>92</v>
      </c>
      <c r="H320" s="6">
        <v>82</v>
      </c>
      <c r="I320" s="6">
        <v>90</v>
      </c>
      <c r="J320" s="6">
        <v>70</v>
      </c>
      <c r="K320" s="6">
        <v>92</v>
      </c>
      <c r="L320" s="6">
        <v>80</v>
      </c>
      <c r="M320" s="6">
        <v>70</v>
      </c>
      <c r="N320" s="6">
        <v>90</v>
      </c>
      <c r="O320" s="8">
        <f t="shared" si="4"/>
        <v>83.25</v>
      </c>
      <c r="P320" s="16" t="s">
        <v>1887</v>
      </c>
    </row>
    <row r="321" spans="1:16" ht="15.75" x14ac:dyDescent="0.2">
      <c r="A321" s="1">
        <v>313</v>
      </c>
      <c r="B321" s="2" t="s">
        <v>600</v>
      </c>
      <c r="C321" s="3" t="s">
        <v>596</v>
      </c>
      <c r="D321" s="4">
        <v>37888</v>
      </c>
      <c r="E321" s="3" t="s">
        <v>19</v>
      </c>
      <c r="F321" s="3" t="s">
        <v>166</v>
      </c>
      <c r="G321" s="6">
        <v>90</v>
      </c>
      <c r="H321" s="6">
        <v>80</v>
      </c>
      <c r="I321" s="6">
        <v>80</v>
      </c>
      <c r="J321" s="6">
        <v>80</v>
      </c>
      <c r="K321" s="6">
        <v>90</v>
      </c>
      <c r="L321" s="6">
        <v>85</v>
      </c>
      <c r="M321" s="6">
        <v>78</v>
      </c>
      <c r="N321" s="6">
        <v>85</v>
      </c>
      <c r="O321" s="8">
        <f t="shared" si="4"/>
        <v>83.5</v>
      </c>
      <c r="P321" s="16" t="s">
        <v>1887</v>
      </c>
    </row>
    <row r="322" spans="1:16" ht="15.75" x14ac:dyDescent="0.2">
      <c r="A322" s="1">
        <v>314</v>
      </c>
      <c r="B322" s="2" t="s">
        <v>627</v>
      </c>
      <c r="C322" s="3" t="s">
        <v>628</v>
      </c>
      <c r="D322" s="4">
        <v>37850</v>
      </c>
      <c r="E322" s="3" t="s">
        <v>19</v>
      </c>
      <c r="F322" s="3" t="s">
        <v>166</v>
      </c>
      <c r="G322" s="6">
        <v>94</v>
      </c>
      <c r="H322" s="6">
        <v>92</v>
      </c>
      <c r="I322" s="6">
        <v>92</v>
      </c>
      <c r="J322" s="6">
        <v>92</v>
      </c>
      <c r="K322" s="6">
        <v>92</v>
      </c>
      <c r="L322" s="6">
        <v>92</v>
      </c>
      <c r="M322" s="6">
        <v>92</v>
      </c>
      <c r="N322" s="6">
        <v>90</v>
      </c>
      <c r="O322" s="8">
        <f t="shared" si="4"/>
        <v>92</v>
      </c>
      <c r="P322" s="16" t="s">
        <v>1886</v>
      </c>
    </row>
    <row r="323" spans="1:16" ht="15.75" x14ac:dyDescent="0.2">
      <c r="A323" s="1">
        <v>315</v>
      </c>
      <c r="B323" s="2" t="s">
        <v>639</v>
      </c>
      <c r="C323" s="3" t="s">
        <v>640</v>
      </c>
      <c r="D323" s="4">
        <v>37967</v>
      </c>
      <c r="E323" s="3" t="s">
        <v>19</v>
      </c>
      <c r="F323" s="3" t="s">
        <v>166</v>
      </c>
      <c r="G323" s="6">
        <v>80</v>
      </c>
      <c r="H323" s="6">
        <v>78</v>
      </c>
      <c r="I323" s="6">
        <v>90</v>
      </c>
      <c r="J323" s="6">
        <v>78</v>
      </c>
      <c r="K323" s="6">
        <v>80</v>
      </c>
      <c r="L323" s="6">
        <v>90</v>
      </c>
      <c r="M323" s="6">
        <v>90</v>
      </c>
      <c r="N323" s="6">
        <v>90</v>
      </c>
      <c r="O323" s="8">
        <f t="shared" si="4"/>
        <v>84.5</v>
      </c>
      <c r="P323" s="16" t="s">
        <v>1887</v>
      </c>
    </row>
    <row r="324" spans="1:16" ht="15.75" x14ac:dyDescent="0.2">
      <c r="A324" s="1">
        <v>316</v>
      </c>
      <c r="B324" s="2" t="s">
        <v>688</v>
      </c>
      <c r="C324" s="3" t="s">
        <v>689</v>
      </c>
      <c r="D324" s="4">
        <v>37764</v>
      </c>
      <c r="E324" s="3" t="s">
        <v>19</v>
      </c>
      <c r="F324" s="3" t="s">
        <v>166</v>
      </c>
      <c r="G324" s="6">
        <v>80</v>
      </c>
      <c r="H324" s="6">
        <v>80</v>
      </c>
      <c r="I324" s="6">
        <v>90</v>
      </c>
      <c r="J324" s="6">
        <v>80</v>
      </c>
      <c r="K324" s="6">
        <v>78</v>
      </c>
      <c r="L324" s="6">
        <v>90</v>
      </c>
      <c r="M324" s="6">
        <v>80</v>
      </c>
      <c r="N324" s="6">
        <v>90</v>
      </c>
      <c r="O324" s="8">
        <f t="shared" si="4"/>
        <v>83.5</v>
      </c>
      <c r="P324" s="16" t="s">
        <v>1887</v>
      </c>
    </row>
    <row r="325" spans="1:16" ht="15.75" x14ac:dyDescent="0.2">
      <c r="A325" s="1">
        <v>317</v>
      </c>
      <c r="B325" s="2" t="s">
        <v>695</v>
      </c>
      <c r="C325" s="3" t="s">
        <v>696</v>
      </c>
      <c r="D325" s="4">
        <v>37905</v>
      </c>
      <c r="E325" s="3" t="s">
        <v>19</v>
      </c>
      <c r="F325" s="3" t="s">
        <v>166</v>
      </c>
      <c r="G325" s="6">
        <v>92</v>
      </c>
      <c r="H325" s="6">
        <v>90</v>
      </c>
      <c r="I325" s="6">
        <v>90</v>
      </c>
      <c r="J325" s="6">
        <v>90</v>
      </c>
      <c r="K325" s="6">
        <v>90</v>
      </c>
      <c r="L325" s="6">
        <v>90</v>
      </c>
      <c r="M325" s="6">
        <v>90</v>
      </c>
      <c r="N325" s="6">
        <v>90</v>
      </c>
      <c r="O325" s="8">
        <f t="shared" si="4"/>
        <v>90.25</v>
      </c>
      <c r="P325" s="16" t="s">
        <v>1886</v>
      </c>
    </row>
    <row r="326" spans="1:16" ht="15.75" x14ac:dyDescent="0.2">
      <c r="A326" s="1">
        <v>318</v>
      </c>
      <c r="B326" s="2" t="s">
        <v>697</v>
      </c>
      <c r="C326" s="3" t="s">
        <v>698</v>
      </c>
      <c r="D326" s="4">
        <v>37885</v>
      </c>
      <c r="E326" s="3" t="s">
        <v>19</v>
      </c>
      <c r="F326" s="3" t="s">
        <v>166</v>
      </c>
      <c r="G326" s="6">
        <v>90</v>
      </c>
      <c r="H326" s="6">
        <v>85</v>
      </c>
      <c r="I326" s="6">
        <v>80</v>
      </c>
      <c r="J326" s="6">
        <v>90</v>
      </c>
      <c r="K326" s="6">
        <v>90</v>
      </c>
      <c r="L326" s="6">
        <v>90</v>
      </c>
      <c r="M326" s="6">
        <v>90</v>
      </c>
      <c r="N326" s="6">
        <v>90</v>
      </c>
      <c r="O326" s="8">
        <f t="shared" si="4"/>
        <v>88.125</v>
      </c>
      <c r="P326" s="16" t="s">
        <v>1887</v>
      </c>
    </row>
    <row r="327" spans="1:16" ht="15.75" x14ac:dyDescent="0.2">
      <c r="A327" s="1">
        <v>319</v>
      </c>
      <c r="B327" s="2" t="s">
        <v>765</v>
      </c>
      <c r="C327" s="3" t="s">
        <v>766</v>
      </c>
      <c r="D327" s="4">
        <v>37830</v>
      </c>
      <c r="E327" s="3" t="s">
        <v>19</v>
      </c>
      <c r="F327" s="3" t="s">
        <v>166</v>
      </c>
      <c r="G327" s="6">
        <v>90</v>
      </c>
      <c r="H327" s="6">
        <v>80</v>
      </c>
      <c r="I327" s="6">
        <v>90</v>
      </c>
      <c r="J327" s="6">
        <v>90</v>
      </c>
      <c r="K327" s="6">
        <v>90</v>
      </c>
      <c r="L327" s="6">
        <v>90</v>
      </c>
      <c r="M327" s="6">
        <v>90</v>
      </c>
      <c r="N327" s="6">
        <v>80</v>
      </c>
      <c r="O327" s="8">
        <f t="shared" si="4"/>
        <v>87.5</v>
      </c>
      <c r="P327" s="16" t="s">
        <v>1887</v>
      </c>
    </row>
    <row r="328" spans="1:16" ht="15.75" x14ac:dyDescent="0.2">
      <c r="A328" s="1">
        <v>320</v>
      </c>
      <c r="B328" s="2" t="s">
        <v>787</v>
      </c>
      <c r="C328" s="3" t="s">
        <v>788</v>
      </c>
      <c r="D328" s="4">
        <v>37675</v>
      </c>
      <c r="E328" s="3" t="s">
        <v>19</v>
      </c>
      <c r="F328" s="3" t="s">
        <v>166</v>
      </c>
      <c r="G328" s="6">
        <v>90</v>
      </c>
      <c r="H328" s="6">
        <v>80</v>
      </c>
      <c r="I328" s="6">
        <v>80</v>
      </c>
      <c r="J328" s="6">
        <v>80</v>
      </c>
      <c r="K328" s="6">
        <v>92</v>
      </c>
      <c r="L328" s="6">
        <v>90</v>
      </c>
      <c r="M328" s="6">
        <v>92</v>
      </c>
      <c r="N328" s="6">
        <v>92</v>
      </c>
      <c r="O328" s="8">
        <f t="shared" si="4"/>
        <v>87</v>
      </c>
      <c r="P328" s="16" t="s">
        <v>1887</v>
      </c>
    </row>
    <row r="329" spans="1:16" ht="15.75" x14ac:dyDescent="0.2">
      <c r="A329" s="1">
        <v>321</v>
      </c>
      <c r="B329" s="2" t="s">
        <v>859</v>
      </c>
      <c r="C329" s="3" t="s">
        <v>858</v>
      </c>
      <c r="D329" s="4">
        <v>37950</v>
      </c>
      <c r="E329" s="3" t="s">
        <v>19</v>
      </c>
      <c r="F329" s="3" t="s">
        <v>166</v>
      </c>
      <c r="G329" s="6">
        <v>90</v>
      </c>
      <c r="H329" s="6">
        <v>90</v>
      </c>
      <c r="I329" s="6">
        <v>80</v>
      </c>
      <c r="J329" s="6">
        <v>80</v>
      </c>
      <c r="K329" s="6">
        <v>80</v>
      </c>
      <c r="L329" s="6">
        <v>80</v>
      </c>
      <c r="M329" s="6">
        <v>90</v>
      </c>
      <c r="N329" s="6">
        <v>85</v>
      </c>
      <c r="O329" s="8">
        <f t="shared" si="4"/>
        <v>84.375</v>
      </c>
      <c r="P329" s="16" t="s">
        <v>1887</v>
      </c>
    </row>
    <row r="330" spans="1:16" ht="15.75" x14ac:dyDescent="0.2">
      <c r="A330" s="1">
        <v>322</v>
      </c>
      <c r="B330" s="2" t="s">
        <v>864</v>
      </c>
      <c r="C330" s="3" t="s">
        <v>865</v>
      </c>
      <c r="D330" s="4">
        <v>37697</v>
      </c>
      <c r="E330" s="3" t="s">
        <v>19</v>
      </c>
      <c r="F330" s="3" t="s">
        <v>166</v>
      </c>
      <c r="G330" s="6">
        <v>85</v>
      </c>
      <c r="H330" s="6">
        <v>80</v>
      </c>
      <c r="I330" s="6">
        <v>80</v>
      </c>
      <c r="J330" s="6">
        <v>85</v>
      </c>
      <c r="K330" s="6">
        <v>80</v>
      </c>
      <c r="L330" s="6">
        <v>80</v>
      </c>
      <c r="M330" s="6">
        <v>80</v>
      </c>
      <c r="N330" s="6">
        <v>90</v>
      </c>
      <c r="O330" s="8">
        <f t="shared" si="4"/>
        <v>82.5</v>
      </c>
      <c r="P330" s="16" t="s">
        <v>1887</v>
      </c>
    </row>
    <row r="331" spans="1:16" ht="15.75" x14ac:dyDescent="0.2">
      <c r="A331" s="1">
        <v>323</v>
      </c>
      <c r="B331" s="2" t="s">
        <v>902</v>
      </c>
      <c r="C331" s="3" t="s">
        <v>903</v>
      </c>
      <c r="D331" s="4">
        <v>37731</v>
      </c>
      <c r="E331" s="3" t="s">
        <v>19</v>
      </c>
      <c r="F331" s="3" t="s">
        <v>166</v>
      </c>
      <c r="G331" s="6">
        <v>90</v>
      </c>
      <c r="H331" s="6">
        <v>90</v>
      </c>
      <c r="I331" s="6">
        <v>82</v>
      </c>
      <c r="J331" s="6">
        <v>90</v>
      </c>
      <c r="K331" s="6">
        <v>80</v>
      </c>
      <c r="L331" s="6">
        <v>90</v>
      </c>
      <c r="M331" s="6">
        <v>80</v>
      </c>
      <c r="N331" s="6">
        <v>90</v>
      </c>
      <c r="O331" s="8">
        <f t="shared" ref="O331:O394" si="5">AVERAGE(G331:N331)</f>
        <v>86.5</v>
      </c>
      <c r="P331" s="16" t="s">
        <v>1887</v>
      </c>
    </row>
    <row r="332" spans="1:16" ht="15.75" x14ac:dyDescent="0.2">
      <c r="A332" s="1">
        <v>324</v>
      </c>
      <c r="B332" s="2" t="s">
        <v>997</v>
      </c>
      <c r="C332" s="3" t="s">
        <v>998</v>
      </c>
      <c r="D332" s="4">
        <v>37874</v>
      </c>
      <c r="E332" s="3" t="s">
        <v>19</v>
      </c>
      <c r="F332" s="3" t="s">
        <v>166</v>
      </c>
      <c r="G332" s="6">
        <v>98</v>
      </c>
      <c r="H332" s="6">
        <v>92</v>
      </c>
      <c r="I332" s="6">
        <v>90</v>
      </c>
      <c r="J332" s="6">
        <v>90</v>
      </c>
      <c r="K332" s="6">
        <v>90</v>
      </c>
      <c r="L332" s="6">
        <v>90</v>
      </c>
      <c r="M332" s="6">
        <v>90</v>
      </c>
      <c r="N332" s="6">
        <v>90</v>
      </c>
      <c r="O332" s="8">
        <f t="shared" si="5"/>
        <v>91.25</v>
      </c>
      <c r="P332" s="16" t="s">
        <v>1886</v>
      </c>
    </row>
    <row r="333" spans="1:16" ht="15.75" x14ac:dyDescent="0.2">
      <c r="A333" s="1">
        <v>325</v>
      </c>
      <c r="B333" s="2" t="s">
        <v>1036</v>
      </c>
      <c r="C333" s="3" t="s">
        <v>1037</v>
      </c>
      <c r="D333" s="4">
        <v>37955</v>
      </c>
      <c r="E333" s="3" t="s">
        <v>19</v>
      </c>
      <c r="F333" s="3" t="s">
        <v>166</v>
      </c>
      <c r="G333" s="6">
        <v>90</v>
      </c>
      <c r="H333" s="6">
        <v>80</v>
      </c>
      <c r="I333" s="6">
        <v>90</v>
      </c>
      <c r="J333" s="6">
        <v>90</v>
      </c>
      <c r="K333" s="6">
        <v>90</v>
      </c>
      <c r="L333" s="6">
        <v>90</v>
      </c>
      <c r="M333" s="6">
        <v>90</v>
      </c>
      <c r="N333" s="6">
        <v>90</v>
      </c>
      <c r="O333" s="8">
        <f t="shared" si="5"/>
        <v>88.75</v>
      </c>
      <c r="P333" s="16" t="s">
        <v>1887</v>
      </c>
    </row>
    <row r="334" spans="1:16" ht="15.75" x14ac:dyDescent="0.2">
      <c r="A334" s="1">
        <v>326</v>
      </c>
      <c r="B334" s="2" t="s">
        <v>1088</v>
      </c>
      <c r="C334" s="3" t="s">
        <v>1089</v>
      </c>
      <c r="D334" s="4">
        <v>37668</v>
      </c>
      <c r="E334" s="3" t="s">
        <v>19</v>
      </c>
      <c r="F334" s="3" t="s">
        <v>166</v>
      </c>
      <c r="G334" s="6">
        <v>92</v>
      </c>
      <c r="H334" s="6">
        <v>90</v>
      </c>
      <c r="I334" s="6">
        <v>80</v>
      </c>
      <c r="J334" s="6">
        <v>78</v>
      </c>
      <c r="K334" s="6">
        <v>92</v>
      </c>
      <c r="L334" s="6">
        <v>92</v>
      </c>
      <c r="M334" s="6">
        <v>94</v>
      </c>
      <c r="N334" s="6">
        <v>90</v>
      </c>
      <c r="O334" s="8">
        <f t="shared" si="5"/>
        <v>88.5</v>
      </c>
      <c r="P334" s="16" t="s">
        <v>1887</v>
      </c>
    </row>
    <row r="335" spans="1:16" ht="15.75" x14ac:dyDescent="0.2">
      <c r="A335" s="1">
        <v>327</v>
      </c>
      <c r="B335" s="2" t="s">
        <v>1123</v>
      </c>
      <c r="C335" s="3" t="s">
        <v>1124</v>
      </c>
      <c r="D335" s="4">
        <v>37754</v>
      </c>
      <c r="E335" s="3" t="s">
        <v>19</v>
      </c>
      <c r="F335" s="3" t="s">
        <v>166</v>
      </c>
      <c r="G335" s="6">
        <v>92</v>
      </c>
      <c r="H335" s="6">
        <v>80</v>
      </c>
      <c r="I335" s="6">
        <v>90</v>
      </c>
      <c r="J335" s="6">
        <v>90</v>
      </c>
      <c r="K335" s="6">
        <v>90</v>
      </c>
      <c r="L335" s="6">
        <v>90</v>
      </c>
      <c r="M335" s="6">
        <v>90</v>
      </c>
      <c r="N335" s="6">
        <v>90</v>
      </c>
      <c r="O335" s="8">
        <f t="shared" si="5"/>
        <v>89</v>
      </c>
      <c r="P335" s="16" t="s">
        <v>1887</v>
      </c>
    </row>
    <row r="336" spans="1:16" ht="15.75" x14ac:dyDescent="0.2">
      <c r="A336" s="1">
        <v>328</v>
      </c>
      <c r="B336" s="2" t="s">
        <v>1137</v>
      </c>
      <c r="C336" s="3" t="s">
        <v>1138</v>
      </c>
      <c r="D336" s="4">
        <v>37789</v>
      </c>
      <c r="E336" s="3" t="s">
        <v>19</v>
      </c>
      <c r="F336" s="3" t="s">
        <v>166</v>
      </c>
      <c r="G336" s="6">
        <v>90</v>
      </c>
      <c r="H336" s="6">
        <v>90</v>
      </c>
      <c r="I336" s="6">
        <v>90</v>
      </c>
      <c r="J336" s="6">
        <v>80</v>
      </c>
      <c r="K336" s="6">
        <v>90</v>
      </c>
      <c r="L336" s="6">
        <v>90</v>
      </c>
      <c r="M336" s="6">
        <v>90</v>
      </c>
      <c r="N336" s="6">
        <v>90</v>
      </c>
      <c r="O336" s="8">
        <f t="shared" si="5"/>
        <v>88.75</v>
      </c>
      <c r="P336" s="16" t="s">
        <v>1887</v>
      </c>
    </row>
    <row r="337" spans="1:16" ht="15.75" x14ac:dyDescent="0.2">
      <c r="A337" s="1">
        <v>329</v>
      </c>
      <c r="B337" s="2" t="s">
        <v>1147</v>
      </c>
      <c r="C337" s="3" t="s">
        <v>1148</v>
      </c>
      <c r="D337" s="4">
        <v>37809</v>
      </c>
      <c r="E337" s="3" t="s">
        <v>19</v>
      </c>
      <c r="F337" s="3" t="s">
        <v>166</v>
      </c>
      <c r="G337" s="6">
        <v>90</v>
      </c>
      <c r="H337" s="6">
        <v>90</v>
      </c>
      <c r="I337" s="6">
        <v>90</v>
      </c>
      <c r="J337" s="6">
        <v>92</v>
      </c>
      <c r="K337" s="6">
        <v>90</v>
      </c>
      <c r="L337" s="6">
        <v>90</v>
      </c>
      <c r="M337" s="6">
        <v>90</v>
      </c>
      <c r="N337" s="6">
        <v>90</v>
      </c>
      <c r="O337" s="8">
        <f t="shared" si="5"/>
        <v>90.25</v>
      </c>
      <c r="P337" s="16" t="s">
        <v>1886</v>
      </c>
    </row>
    <row r="338" spans="1:16" ht="15.75" x14ac:dyDescent="0.2">
      <c r="A338" s="1">
        <v>330</v>
      </c>
      <c r="B338" s="2" t="s">
        <v>1171</v>
      </c>
      <c r="C338" s="3" t="s">
        <v>1172</v>
      </c>
      <c r="D338" s="4">
        <v>37800</v>
      </c>
      <c r="E338" s="3" t="s">
        <v>19</v>
      </c>
      <c r="F338" s="3" t="s">
        <v>166</v>
      </c>
      <c r="G338" s="6">
        <v>90</v>
      </c>
      <c r="H338" s="6">
        <v>90</v>
      </c>
      <c r="I338" s="6">
        <v>90</v>
      </c>
      <c r="J338" s="6">
        <v>90</v>
      </c>
      <c r="K338" s="6">
        <v>90</v>
      </c>
      <c r="L338" s="6">
        <v>90</v>
      </c>
      <c r="M338" s="6">
        <v>80</v>
      </c>
      <c r="N338" s="6">
        <v>90</v>
      </c>
      <c r="O338" s="8">
        <f t="shared" si="5"/>
        <v>88.75</v>
      </c>
      <c r="P338" s="16" t="s">
        <v>1887</v>
      </c>
    </row>
    <row r="339" spans="1:16" ht="15.75" x14ac:dyDescent="0.2">
      <c r="A339" s="1">
        <v>331</v>
      </c>
      <c r="B339" s="2" t="s">
        <v>1384</v>
      </c>
      <c r="C339" s="3" t="s">
        <v>1385</v>
      </c>
      <c r="D339" s="4">
        <v>37968</v>
      </c>
      <c r="E339" s="3" t="s">
        <v>19</v>
      </c>
      <c r="F339" s="3" t="s">
        <v>166</v>
      </c>
      <c r="G339" s="6">
        <v>94</v>
      </c>
      <c r="H339" s="6">
        <v>90</v>
      </c>
      <c r="I339" s="6">
        <v>80</v>
      </c>
      <c r="J339" s="6">
        <v>80</v>
      </c>
      <c r="K339" s="6">
        <v>70</v>
      </c>
      <c r="L339" s="6">
        <v>80</v>
      </c>
      <c r="M339" s="6">
        <v>90</v>
      </c>
      <c r="N339" s="6">
        <v>90</v>
      </c>
      <c r="O339" s="8">
        <f t="shared" si="5"/>
        <v>84.25</v>
      </c>
      <c r="P339" s="16" t="s">
        <v>1887</v>
      </c>
    </row>
    <row r="340" spans="1:16" ht="15.75" x14ac:dyDescent="0.2">
      <c r="A340" s="1">
        <v>332</v>
      </c>
      <c r="B340" s="2" t="s">
        <v>1397</v>
      </c>
      <c r="C340" s="3" t="s">
        <v>1398</v>
      </c>
      <c r="D340" s="4">
        <v>37675</v>
      </c>
      <c r="E340" s="3" t="s">
        <v>19</v>
      </c>
      <c r="F340" s="3" t="s">
        <v>166</v>
      </c>
      <c r="G340" s="6">
        <v>92</v>
      </c>
      <c r="H340" s="6">
        <v>90</v>
      </c>
      <c r="I340" s="6">
        <v>92</v>
      </c>
      <c r="J340" s="6">
        <v>94</v>
      </c>
      <c r="K340" s="6">
        <v>98</v>
      </c>
      <c r="L340" s="6">
        <v>100</v>
      </c>
      <c r="M340" s="6">
        <v>100</v>
      </c>
      <c r="N340" s="6">
        <v>96</v>
      </c>
      <c r="O340" s="8">
        <f t="shared" si="5"/>
        <v>95.25</v>
      </c>
      <c r="P340" s="16" t="s">
        <v>1886</v>
      </c>
    </row>
    <row r="341" spans="1:16" ht="15.75" x14ac:dyDescent="0.2">
      <c r="A341" s="1">
        <v>333</v>
      </c>
      <c r="B341" s="2" t="s">
        <v>1461</v>
      </c>
      <c r="C341" s="3" t="s">
        <v>1462</v>
      </c>
      <c r="D341" s="4">
        <v>37759</v>
      </c>
      <c r="E341" s="3" t="s">
        <v>19</v>
      </c>
      <c r="F341" s="3" t="s">
        <v>166</v>
      </c>
      <c r="G341" s="6">
        <v>90</v>
      </c>
      <c r="H341" s="6">
        <v>90</v>
      </c>
      <c r="I341" s="6">
        <v>90</v>
      </c>
      <c r="J341" s="6">
        <v>90</v>
      </c>
      <c r="K341" s="6">
        <v>90</v>
      </c>
      <c r="L341" s="6">
        <v>92</v>
      </c>
      <c r="M341" s="6">
        <v>90</v>
      </c>
      <c r="N341" s="6">
        <v>90</v>
      </c>
      <c r="O341" s="8">
        <f t="shared" si="5"/>
        <v>90.25</v>
      </c>
      <c r="P341" s="16" t="s">
        <v>1886</v>
      </c>
    </row>
    <row r="342" spans="1:16" ht="15.75" x14ac:dyDescent="0.2">
      <c r="A342" s="1">
        <v>334</v>
      </c>
      <c r="B342" s="2" t="s">
        <v>1507</v>
      </c>
      <c r="C342" s="3" t="s">
        <v>1508</v>
      </c>
      <c r="D342" s="4">
        <v>37510</v>
      </c>
      <c r="E342" s="3" t="s">
        <v>19</v>
      </c>
      <c r="F342" s="3" t="s">
        <v>166</v>
      </c>
      <c r="G342" s="6">
        <v>90</v>
      </c>
      <c r="H342" s="6">
        <v>80</v>
      </c>
      <c r="I342" s="6">
        <v>90</v>
      </c>
      <c r="J342" s="6">
        <v>90</v>
      </c>
      <c r="K342" s="6">
        <v>90</v>
      </c>
      <c r="L342" s="6">
        <v>90</v>
      </c>
      <c r="M342" s="6">
        <v>90</v>
      </c>
      <c r="N342" s="6">
        <v>90</v>
      </c>
      <c r="O342" s="8">
        <f t="shared" si="5"/>
        <v>88.75</v>
      </c>
      <c r="P342" s="16" t="s">
        <v>1887</v>
      </c>
    </row>
    <row r="343" spans="1:16" ht="15.75" x14ac:dyDescent="0.2">
      <c r="A343" s="1">
        <v>335</v>
      </c>
      <c r="B343" s="2" t="s">
        <v>1515</v>
      </c>
      <c r="C343" s="3" t="s">
        <v>1516</v>
      </c>
      <c r="D343" s="4">
        <v>37827</v>
      </c>
      <c r="E343" s="3" t="s">
        <v>19</v>
      </c>
      <c r="F343" s="3" t="s">
        <v>166</v>
      </c>
      <c r="G343" s="6">
        <v>80</v>
      </c>
      <c r="H343" s="6">
        <v>80</v>
      </c>
      <c r="I343" s="6">
        <v>90</v>
      </c>
      <c r="J343" s="6">
        <v>80</v>
      </c>
      <c r="K343" s="6">
        <v>90</v>
      </c>
      <c r="L343" s="6">
        <v>90</v>
      </c>
      <c r="M343" s="6">
        <v>90</v>
      </c>
      <c r="N343" s="6">
        <v>80</v>
      </c>
      <c r="O343" s="8">
        <f t="shared" si="5"/>
        <v>85</v>
      </c>
      <c r="P343" s="16" t="s">
        <v>1887</v>
      </c>
    </row>
    <row r="344" spans="1:16" ht="15.75" x14ac:dyDescent="0.2">
      <c r="A344" s="1">
        <v>336</v>
      </c>
      <c r="B344" s="2" t="s">
        <v>1517</v>
      </c>
      <c r="C344" s="3" t="s">
        <v>1518</v>
      </c>
      <c r="D344" s="4">
        <v>37767</v>
      </c>
      <c r="E344" s="3" t="s">
        <v>19</v>
      </c>
      <c r="F344" s="3" t="s">
        <v>166</v>
      </c>
      <c r="G344" s="6">
        <v>94</v>
      </c>
      <c r="H344" s="6">
        <v>80</v>
      </c>
      <c r="I344" s="6">
        <v>90</v>
      </c>
      <c r="J344" s="6">
        <v>90</v>
      </c>
      <c r="K344" s="6">
        <v>80</v>
      </c>
      <c r="L344" s="6">
        <v>90</v>
      </c>
      <c r="M344" s="6">
        <v>90</v>
      </c>
      <c r="N344" s="6">
        <v>90</v>
      </c>
      <c r="O344" s="8">
        <f t="shared" si="5"/>
        <v>88</v>
      </c>
      <c r="P344" s="16" t="s">
        <v>1887</v>
      </c>
    </row>
    <row r="345" spans="1:16" ht="15.75" x14ac:dyDescent="0.2">
      <c r="A345" s="1">
        <v>337</v>
      </c>
      <c r="B345" s="2" t="s">
        <v>1557</v>
      </c>
      <c r="C345" s="3" t="s">
        <v>1558</v>
      </c>
      <c r="D345" s="4">
        <v>37953</v>
      </c>
      <c r="E345" s="3" t="s">
        <v>19</v>
      </c>
      <c r="F345" s="3" t="s">
        <v>166</v>
      </c>
      <c r="G345" s="6">
        <v>90</v>
      </c>
      <c r="H345" s="6">
        <v>80</v>
      </c>
      <c r="I345" s="6">
        <v>90</v>
      </c>
      <c r="J345" s="6">
        <v>90</v>
      </c>
      <c r="K345" s="6">
        <v>90</v>
      </c>
      <c r="L345" s="6">
        <v>90</v>
      </c>
      <c r="M345" s="6">
        <v>90</v>
      </c>
      <c r="N345" s="6">
        <v>90</v>
      </c>
      <c r="O345" s="8">
        <f t="shared" si="5"/>
        <v>88.75</v>
      </c>
      <c r="P345" s="16" t="s">
        <v>1887</v>
      </c>
    </row>
    <row r="346" spans="1:16" ht="15.75" x14ac:dyDescent="0.2">
      <c r="A346" s="1">
        <v>338</v>
      </c>
      <c r="B346" s="2" t="s">
        <v>1601</v>
      </c>
      <c r="C346" s="3" t="s">
        <v>1602</v>
      </c>
      <c r="D346" s="4">
        <v>37680</v>
      </c>
      <c r="E346" s="3" t="s">
        <v>19</v>
      </c>
      <c r="F346" s="3" t="s">
        <v>166</v>
      </c>
      <c r="G346" s="6">
        <v>98</v>
      </c>
      <c r="H346" s="6">
        <v>100</v>
      </c>
      <c r="I346" s="6">
        <v>92</v>
      </c>
      <c r="J346" s="6">
        <v>90</v>
      </c>
      <c r="K346" s="6">
        <v>90</v>
      </c>
      <c r="L346" s="6">
        <v>92</v>
      </c>
      <c r="M346" s="6">
        <v>80</v>
      </c>
      <c r="N346" s="6">
        <v>92</v>
      </c>
      <c r="O346" s="8">
        <f t="shared" si="5"/>
        <v>91.75</v>
      </c>
      <c r="P346" s="16" t="s">
        <v>1886</v>
      </c>
    </row>
    <row r="347" spans="1:16" ht="15.75" x14ac:dyDescent="0.2">
      <c r="A347" s="1">
        <v>339</v>
      </c>
      <c r="B347" s="2" t="s">
        <v>1607</v>
      </c>
      <c r="C347" s="3" t="s">
        <v>1608</v>
      </c>
      <c r="D347" s="4">
        <v>37753</v>
      </c>
      <c r="E347" s="3" t="s">
        <v>19</v>
      </c>
      <c r="F347" s="3" t="s">
        <v>166</v>
      </c>
      <c r="G347" s="6">
        <v>80</v>
      </c>
      <c r="H347" s="6">
        <v>90</v>
      </c>
      <c r="I347" s="6">
        <v>90</v>
      </c>
      <c r="J347" s="6">
        <v>90</v>
      </c>
      <c r="K347" s="6">
        <v>90</v>
      </c>
      <c r="L347" s="6">
        <v>90</v>
      </c>
      <c r="M347" s="6">
        <v>90</v>
      </c>
      <c r="N347" s="6">
        <v>96</v>
      </c>
      <c r="O347" s="8">
        <f t="shared" si="5"/>
        <v>89.5</v>
      </c>
      <c r="P347" s="16" t="s">
        <v>1886</v>
      </c>
    </row>
    <row r="348" spans="1:16" ht="15.75" x14ac:dyDescent="0.2">
      <c r="A348" s="1">
        <v>340</v>
      </c>
      <c r="B348" s="2" t="s">
        <v>1613</v>
      </c>
      <c r="C348" s="3" t="s">
        <v>1614</v>
      </c>
      <c r="D348" s="4">
        <v>37899</v>
      </c>
      <c r="E348" s="3" t="s">
        <v>19</v>
      </c>
      <c r="F348" s="3" t="s">
        <v>166</v>
      </c>
      <c r="G348" s="6">
        <v>85</v>
      </c>
      <c r="H348" s="6">
        <v>85</v>
      </c>
      <c r="I348" s="6">
        <v>77</v>
      </c>
      <c r="J348" s="6">
        <v>85</v>
      </c>
      <c r="K348" s="6">
        <v>90</v>
      </c>
      <c r="L348" s="6">
        <v>90</v>
      </c>
      <c r="M348" s="6">
        <v>80</v>
      </c>
      <c r="N348" s="6">
        <v>80</v>
      </c>
      <c r="O348" s="8">
        <f t="shared" si="5"/>
        <v>84</v>
      </c>
      <c r="P348" s="16" t="s">
        <v>1887</v>
      </c>
    </row>
    <row r="349" spans="1:16" ht="15.75" x14ac:dyDescent="0.2">
      <c r="A349" s="1">
        <v>341</v>
      </c>
      <c r="B349" s="2" t="s">
        <v>1669</v>
      </c>
      <c r="C349" s="3" t="s">
        <v>1670</v>
      </c>
      <c r="D349" s="4">
        <v>37953</v>
      </c>
      <c r="E349" s="3" t="s">
        <v>19</v>
      </c>
      <c r="F349" s="3" t="s">
        <v>166</v>
      </c>
      <c r="G349" s="6">
        <v>80</v>
      </c>
      <c r="H349" s="6">
        <v>90</v>
      </c>
      <c r="I349" s="6">
        <v>80</v>
      </c>
      <c r="J349" s="6">
        <v>90</v>
      </c>
      <c r="K349" s="6">
        <v>90</v>
      </c>
      <c r="L349" s="6">
        <v>90</v>
      </c>
      <c r="M349" s="6">
        <v>90</v>
      </c>
      <c r="N349" s="6">
        <v>90</v>
      </c>
      <c r="O349" s="8">
        <f t="shared" si="5"/>
        <v>87.5</v>
      </c>
      <c r="P349" s="16" t="s">
        <v>1887</v>
      </c>
    </row>
    <row r="350" spans="1:16" ht="15.75" x14ac:dyDescent="0.2">
      <c r="A350" s="1">
        <v>342</v>
      </c>
      <c r="B350" s="2" t="s">
        <v>1683</v>
      </c>
      <c r="C350" s="3" t="s">
        <v>1684</v>
      </c>
      <c r="D350" s="4">
        <v>37687</v>
      </c>
      <c r="E350" s="3" t="s">
        <v>19</v>
      </c>
      <c r="F350" s="3" t="s">
        <v>166</v>
      </c>
      <c r="G350" s="6">
        <v>90</v>
      </c>
      <c r="H350" s="6">
        <v>80</v>
      </c>
      <c r="I350" s="6">
        <v>90</v>
      </c>
      <c r="J350" s="6">
        <v>90</v>
      </c>
      <c r="K350" s="6">
        <v>90</v>
      </c>
      <c r="L350" s="6">
        <v>90</v>
      </c>
      <c r="M350" s="6">
        <v>90</v>
      </c>
      <c r="N350" s="6">
        <v>90</v>
      </c>
      <c r="O350" s="8">
        <f t="shared" si="5"/>
        <v>88.75</v>
      </c>
      <c r="P350" s="16" t="s">
        <v>1887</v>
      </c>
    </row>
    <row r="351" spans="1:16" ht="15.75" x14ac:dyDescent="0.2">
      <c r="A351" s="1">
        <v>343</v>
      </c>
      <c r="B351" s="2" t="s">
        <v>48</v>
      </c>
      <c r="C351" s="3" t="s">
        <v>49</v>
      </c>
      <c r="D351" s="4">
        <v>37926</v>
      </c>
      <c r="E351" s="3" t="s">
        <v>52</v>
      </c>
      <c r="F351" s="3" t="s">
        <v>53</v>
      </c>
      <c r="G351" s="6">
        <v>90</v>
      </c>
      <c r="H351" s="6">
        <v>87</v>
      </c>
      <c r="I351" s="6">
        <v>92</v>
      </c>
      <c r="J351" s="6">
        <v>90</v>
      </c>
      <c r="K351" s="6">
        <v>80</v>
      </c>
      <c r="L351" s="6">
        <v>90</v>
      </c>
      <c r="M351" s="6">
        <v>90</v>
      </c>
      <c r="N351" s="6">
        <v>82</v>
      </c>
      <c r="O351" s="8">
        <f t="shared" si="5"/>
        <v>87.625</v>
      </c>
      <c r="P351" s="16" t="s">
        <v>1887</v>
      </c>
    </row>
    <row r="352" spans="1:16" ht="15.75" x14ac:dyDescent="0.2">
      <c r="A352" s="1">
        <v>344</v>
      </c>
      <c r="B352" s="2" t="s">
        <v>105</v>
      </c>
      <c r="C352" s="3" t="s">
        <v>106</v>
      </c>
      <c r="D352" s="4">
        <v>37838</v>
      </c>
      <c r="E352" s="3" t="s">
        <v>52</v>
      </c>
      <c r="F352" s="3" t="s">
        <v>53</v>
      </c>
      <c r="G352" s="6">
        <v>92</v>
      </c>
      <c r="H352" s="6">
        <v>92</v>
      </c>
      <c r="I352" s="6">
        <v>92</v>
      </c>
      <c r="J352" s="6">
        <v>92</v>
      </c>
      <c r="K352" s="6">
        <v>90</v>
      </c>
      <c r="L352" s="6">
        <v>90</v>
      </c>
      <c r="M352" s="6">
        <v>90</v>
      </c>
      <c r="N352" s="6">
        <v>90</v>
      </c>
      <c r="O352" s="8">
        <f t="shared" si="5"/>
        <v>91</v>
      </c>
      <c r="P352" s="16" t="s">
        <v>1886</v>
      </c>
    </row>
    <row r="353" spans="1:16" ht="15.75" x14ac:dyDescent="0.2">
      <c r="A353" s="1">
        <v>345</v>
      </c>
      <c r="B353" s="2" t="s">
        <v>113</v>
      </c>
      <c r="C353" s="3" t="s">
        <v>114</v>
      </c>
      <c r="D353" s="4">
        <v>37751</v>
      </c>
      <c r="E353" s="3" t="s">
        <v>52</v>
      </c>
      <c r="F353" s="3" t="s">
        <v>53</v>
      </c>
      <c r="G353" s="6">
        <v>92</v>
      </c>
      <c r="H353" s="6">
        <v>80</v>
      </c>
      <c r="I353" s="6">
        <v>90</v>
      </c>
      <c r="J353" s="6">
        <v>80</v>
      </c>
      <c r="K353" s="6">
        <v>90</v>
      </c>
      <c r="L353" s="6">
        <v>80</v>
      </c>
      <c r="M353" s="6">
        <v>80</v>
      </c>
      <c r="N353" s="6">
        <v>80</v>
      </c>
      <c r="O353" s="8">
        <f t="shared" si="5"/>
        <v>84</v>
      </c>
      <c r="P353" s="16" t="s">
        <v>1887</v>
      </c>
    </row>
    <row r="354" spans="1:16" ht="15.75" x14ac:dyDescent="0.2">
      <c r="A354" s="1">
        <v>346</v>
      </c>
      <c r="B354" s="2" t="s">
        <v>329</v>
      </c>
      <c r="C354" s="3" t="s">
        <v>330</v>
      </c>
      <c r="D354" s="4">
        <v>37909</v>
      </c>
      <c r="E354" s="3" t="s">
        <v>52</v>
      </c>
      <c r="F354" s="3" t="s">
        <v>53</v>
      </c>
      <c r="G354" s="6">
        <v>94</v>
      </c>
      <c r="H354" s="6">
        <v>91</v>
      </c>
      <c r="I354" s="6">
        <v>80</v>
      </c>
      <c r="J354" s="6">
        <v>94</v>
      </c>
      <c r="K354" s="6">
        <v>90</v>
      </c>
      <c r="L354" s="6">
        <v>80</v>
      </c>
      <c r="M354" s="6">
        <v>80</v>
      </c>
      <c r="N354" s="6">
        <v>92</v>
      </c>
      <c r="O354" s="8">
        <f t="shared" si="5"/>
        <v>87.625</v>
      </c>
      <c r="P354" s="16" t="s">
        <v>1887</v>
      </c>
    </row>
    <row r="355" spans="1:16" ht="15.75" x14ac:dyDescent="0.2">
      <c r="A355" s="1">
        <v>347</v>
      </c>
      <c r="B355" s="2" t="s">
        <v>389</v>
      </c>
      <c r="C355" s="3" t="s">
        <v>390</v>
      </c>
      <c r="D355" s="4">
        <v>37676</v>
      </c>
      <c r="E355" s="3" t="s">
        <v>52</v>
      </c>
      <c r="F355" s="3" t="s">
        <v>53</v>
      </c>
      <c r="G355" s="6">
        <v>92</v>
      </c>
      <c r="H355" s="6">
        <v>92</v>
      </c>
      <c r="I355" s="6">
        <v>92</v>
      </c>
      <c r="J355" s="6">
        <v>88</v>
      </c>
      <c r="K355" s="6">
        <v>90</v>
      </c>
      <c r="L355" s="6">
        <v>90</v>
      </c>
      <c r="M355" s="6">
        <v>90</v>
      </c>
      <c r="N355" s="6">
        <v>90</v>
      </c>
      <c r="O355" s="8">
        <f t="shared" si="5"/>
        <v>90.5</v>
      </c>
      <c r="P355" s="16" t="s">
        <v>1886</v>
      </c>
    </row>
    <row r="356" spans="1:16" ht="15.75" x14ac:dyDescent="0.2">
      <c r="A356" s="1">
        <v>348</v>
      </c>
      <c r="B356" s="2" t="s">
        <v>679</v>
      </c>
      <c r="C356" s="3" t="s">
        <v>680</v>
      </c>
      <c r="D356" s="4">
        <v>37864</v>
      </c>
      <c r="E356" s="3" t="s">
        <v>52</v>
      </c>
      <c r="F356" s="3" t="s">
        <v>53</v>
      </c>
      <c r="G356" s="6">
        <v>90</v>
      </c>
      <c r="H356" s="6">
        <v>85</v>
      </c>
      <c r="I356" s="6">
        <v>90</v>
      </c>
      <c r="J356" s="6">
        <v>90</v>
      </c>
      <c r="K356" s="6">
        <v>90</v>
      </c>
      <c r="L356" s="6">
        <v>90</v>
      </c>
      <c r="M356" s="6">
        <v>90</v>
      </c>
      <c r="N356" s="6">
        <v>85</v>
      </c>
      <c r="O356" s="8">
        <f t="shared" si="5"/>
        <v>88.75</v>
      </c>
      <c r="P356" s="16" t="s">
        <v>1887</v>
      </c>
    </row>
    <row r="357" spans="1:16" ht="15.75" x14ac:dyDescent="0.2">
      <c r="A357" s="1">
        <v>349</v>
      </c>
      <c r="B357" s="2" t="s">
        <v>741</v>
      </c>
      <c r="C357" s="3" t="s">
        <v>739</v>
      </c>
      <c r="D357" s="4">
        <v>37836</v>
      </c>
      <c r="E357" s="3" t="s">
        <v>52</v>
      </c>
      <c r="F357" s="3" t="s">
        <v>53</v>
      </c>
      <c r="G357" s="6">
        <v>90</v>
      </c>
      <c r="H357" s="6">
        <v>84</v>
      </c>
      <c r="I357" s="6">
        <v>94</v>
      </c>
      <c r="J357" s="6">
        <v>90</v>
      </c>
      <c r="K357" s="6">
        <v>90</v>
      </c>
      <c r="L357" s="6">
        <v>90</v>
      </c>
      <c r="M357" s="6">
        <v>90</v>
      </c>
      <c r="N357" s="6">
        <v>87</v>
      </c>
      <c r="O357" s="8">
        <f t="shared" si="5"/>
        <v>89.375</v>
      </c>
      <c r="P357" s="16" t="s">
        <v>1887</v>
      </c>
    </row>
    <row r="358" spans="1:16" ht="15.75" x14ac:dyDescent="0.2">
      <c r="A358" s="1">
        <v>350</v>
      </c>
      <c r="B358" s="2" t="s">
        <v>806</v>
      </c>
      <c r="C358" s="3" t="s">
        <v>807</v>
      </c>
      <c r="D358" s="4">
        <v>37881</v>
      </c>
      <c r="E358" s="3" t="s">
        <v>52</v>
      </c>
      <c r="F358" s="3" t="s">
        <v>53</v>
      </c>
      <c r="G358" s="6">
        <v>90</v>
      </c>
      <c r="H358" s="6">
        <v>87</v>
      </c>
      <c r="I358" s="6">
        <v>85</v>
      </c>
      <c r="J358" s="6">
        <v>80</v>
      </c>
      <c r="K358" s="6">
        <v>80</v>
      </c>
      <c r="L358" s="6">
        <v>90</v>
      </c>
      <c r="M358" s="6">
        <v>90</v>
      </c>
      <c r="N358" s="6">
        <v>75</v>
      </c>
      <c r="O358" s="8">
        <f t="shared" si="5"/>
        <v>84.625</v>
      </c>
      <c r="P358" s="16" t="s">
        <v>1887</v>
      </c>
    </row>
    <row r="359" spans="1:16" ht="15.75" x14ac:dyDescent="0.2">
      <c r="A359" s="1">
        <v>351</v>
      </c>
      <c r="B359" s="2" t="s">
        <v>819</v>
      </c>
      <c r="C359" s="3" t="s">
        <v>818</v>
      </c>
      <c r="D359" s="4">
        <v>37839</v>
      </c>
      <c r="E359" s="3" t="s">
        <v>52</v>
      </c>
      <c r="F359" s="3" t="s">
        <v>53</v>
      </c>
      <c r="G359" s="6">
        <v>85</v>
      </c>
      <c r="H359" s="6">
        <v>82</v>
      </c>
      <c r="I359" s="6">
        <v>85</v>
      </c>
      <c r="J359" s="6">
        <v>80</v>
      </c>
      <c r="K359" s="6">
        <v>82</v>
      </c>
      <c r="L359" s="6">
        <v>80</v>
      </c>
      <c r="M359" s="6">
        <v>90</v>
      </c>
      <c r="N359" s="6">
        <v>75</v>
      </c>
      <c r="O359" s="8">
        <f t="shared" si="5"/>
        <v>82.375</v>
      </c>
      <c r="P359" s="16" t="s">
        <v>1887</v>
      </c>
    </row>
    <row r="360" spans="1:16" ht="15.75" x14ac:dyDescent="0.2">
      <c r="A360" s="1">
        <v>352</v>
      </c>
      <c r="B360" s="2" t="s">
        <v>838</v>
      </c>
      <c r="C360" s="3" t="s">
        <v>839</v>
      </c>
      <c r="D360" s="4">
        <v>37820</v>
      </c>
      <c r="E360" s="3" t="s">
        <v>52</v>
      </c>
      <c r="F360" s="3" t="s">
        <v>53</v>
      </c>
      <c r="G360" s="6">
        <v>92</v>
      </c>
      <c r="H360" s="6">
        <v>92</v>
      </c>
      <c r="I360" s="6">
        <v>94</v>
      </c>
      <c r="J360" s="6">
        <v>96</v>
      </c>
      <c r="K360" s="6">
        <v>92</v>
      </c>
      <c r="L360" s="6">
        <v>94</v>
      </c>
      <c r="M360" s="6">
        <v>90</v>
      </c>
      <c r="N360" s="6">
        <v>92</v>
      </c>
      <c r="O360" s="8">
        <f t="shared" si="5"/>
        <v>92.75</v>
      </c>
      <c r="P360" s="16" t="s">
        <v>1886</v>
      </c>
    </row>
    <row r="361" spans="1:16" ht="15.75" x14ac:dyDescent="0.2">
      <c r="A361" s="1">
        <v>353</v>
      </c>
      <c r="B361" s="2" t="s">
        <v>842</v>
      </c>
      <c r="C361" s="3" t="s">
        <v>843</v>
      </c>
      <c r="D361" s="4">
        <v>37667</v>
      </c>
      <c r="E361" s="3" t="s">
        <v>52</v>
      </c>
      <c r="F361" s="3" t="s">
        <v>53</v>
      </c>
      <c r="G361" s="6">
        <v>92</v>
      </c>
      <c r="H361" s="6">
        <v>92</v>
      </c>
      <c r="I361" s="6">
        <v>92</v>
      </c>
      <c r="J361" s="6">
        <v>92</v>
      </c>
      <c r="K361" s="6">
        <v>94</v>
      </c>
      <c r="L361" s="6">
        <v>92</v>
      </c>
      <c r="M361" s="6">
        <v>92</v>
      </c>
      <c r="N361" s="6">
        <v>92</v>
      </c>
      <c r="O361" s="8">
        <f t="shared" si="5"/>
        <v>92.25</v>
      </c>
      <c r="P361" s="16" t="s">
        <v>1886</v>
      </c>
    </row>
    <row r="362" spans="1:16" ht="15.75" x14ac:dyDescent="0.2">
      <c r="A362" s="1">
        <v>354</v>
      </c>
      <c r="B362" s="2" t="s">
        <v>922</v>
      </c>
      <c r="C362" s="3" t="s">
        <v>921</v>
      </c>
      <c r="D362" s="4">
        <v>37684</v>
      </c>
      <c r="E362" s="3" t="s">
        <v>52</v>
      </c>
      <c r="F362" s="3" t="s">
        <v>53</v>
      </c>
      <c r="G362" s="6">
        <v>90</v>
      </c>
      <c r="H362" s="6">
        <v>85</v>
      </c>
      <c r="I362" s="6">
        <v>85</v>
      </c>
      <c r="J362" s="6">
        <v>90</v>
      </c>
      <c r="K362" s="6">
        <v>90</v>
      </c>
      <c r="L362" s="6">
        <v>90</v>
      </c>
      <c r="M362" s="6">
        <v>80</v>
      </c>
      <c r="N362" s="6">
        <v>90</v>
      </c>
      <c r="O362" s="8">
        <f t="shared" si="5"/>
        <v>87.5</v>
      </c>
      <c r="P362" s="16" t="s">
        <v>1887</v>
      </c>
    </row>
    <row r="363" spans="1:16" ht="15.75" x14ac:dyDescent="0.2">
      <c r="A363" s="1">
        <v>355</v>
      </c>
      <c r="B363" s="2" t="s">
        <v>1032</v>
      </c>
      <c r="C363" s="3" t="s">
        <v>1033</v>
      </c>
      <c r="D363" s="4">
        <v>37653</v>
      </c>
      <c r="E363" s="3" t="s">
        <v>52</v>
      </c>
      <c r="F363" s="3" t="s">
        <v>53</v>
      </c>
      <c r="G363" s="6">
        <v>92</v>
      </c>
      <c r="H363" s="6">
        <v>92</v>
      </c>
      <c r="I363" s="6">
        <v>92</v>
      </c>
      <c r="J363" s="6">
        <v>90</v>
      </c>
      <c r="K363" s="6">
        <v>90</v>
      </c>
      <c r="L363" s="6">
        <v>90</v>
      </c>
      <c r="M363" s="6">
        <v>90</v>
      </c>
      <c r="N363" s="6">
        <v>85</v>
      </c>
      <c r="O363" s="8">
        <f t="shared" si="5"/>
        <v>90.125</v>
      </c>
      <c r="P363" s="16" t="s">
        <v>1886</v>
      </c>
    </row>
    <row r="364" spans="1:16" ht="15.75" x14ac:dyDescent="0.2">
      <c r="A364" s="1">
        <v>356</v>
      </c>
      <c r="B364" s="2" t="s">
        <v>1227</v>
      </c>
      <c r="C364" s="3" t="s">
        <v>1228</v>
      </c>
      <c r="D364" s="4">
        <v>37881</v>
      </c>
      <c r="E364" s="3" t="s">
        <v>52</v>
      </c>
      <c r="F364" s="3" t="s">
        <v>53</v>
      </c>
      <c r="G364" s="6">
        <v>90</v>
      </c>
      <c r="H364" s="6">
        <v>80</v>
      </c>
      <c r="I364" s="6">
        <v>80</v>
      </c>
      <c r="J364" s="6">
        <v>80</v>
      </c>
      <c r="K364" s="6">
        <v>80</v>
      </c>
      <c r="L364" s="6">
        <v>80</v>
      </c>
      <c r="M364" s="6">
        <v>80</v>
      </c>
      <c r="N364" s="6">
        <v>85</v>
      </c>
      <c r="O364" s="8">
        <f t="shared" si="5"/>
        <v>81.875</v>
      </c>
      <c r="P364" s="16" t="s">
        <v>1887</v>
      </c>
    </row>
    <row r="365" spans="1:16" ht="15.75" x14ac:dyDescent="0.2">
      <c r="A365" s="1">
        <v>357</v>
      </c>
      <c r="B365" s="2" t="s">
        <v>1371</v>
      </c>
      <c r="C365" s="3" t="s">
        <v>1368</v>
      </c>
      <c r="D365" s="4">
        <v>37734</v>
      </c>
      <c r="E365" s="3" t="s">
        <v>52</v>
      </c>
      <c r="F365" s="3" t="s">
        <v>53</v>
      </c>
      <c r="G365" s="6">
        <v>90</v>
      </c>
      <c r="H365" s="6">
        <v>90</v>
      </c>
      <c r="I365" s="6">
        <v>80</v>
      </c>
      <c r="J365" s="6">
        <v>90</v>
      </c>
      <c r="K365" s="6">
        <v>90</v>
      </c>
      <c r="L365" s="6">
        <v>90</v>
      </c>
      <c r="M365" s="6">
        <v>90</v>
      </c>
      <c r="N365" s="6">
        <v>90</v>
      </c>
      <c r="O365" s="8">
        <f t="shared" si="5"/>
        <v>88.75</v>
      </c>
      <c r="P365" s="16" t="s">
        <v>1887</v>
      </c>
    </row>
    <row r="366" spans="1:16" ht="15.75" x14ac:dyDescent="0.2">
      <c r="A366" s="1">
        <v>358</v>
      </c>
      <c r="B366" s="2" t="s">
        <v>1405</v>
      </c>
      <c r="C366" s="3" t="s">
        <v>1406</v>
      </c>
      <c r="D366" s="4">
        <v>37789</v>
      </c>
      <c r="E366" s="3" t="s">
        <v>52</v>
      </c>
      <c r="F366" s="3" t="s">
        <v>53</v>
      </c>
      <c r="G366" s="6">
        <v>87</v>
      </c>
      <c r="H366" s="6">
        <v>80</v>
      </c>
      <c r="I366" s="6">
        <v>90</v>
      </c>
      <c r="J366" s="6">
        <v>90</v>
      </c>
      <c r="K366" s="6">
        <v>90</v>
      </c>
      <c r="L366" s="6">
        <v>80</v>
      </c>
      <c r="M366" s="6">
        <v>80</v>
      </c>
      <c r="N366" s="6">
        <v>75</v>
      </c>
      <c r="O366" s="8">
        <f t="shared" si="5"/>
        <v>84</v>
      </c>
      <c r="P366" s="16" t="s">
        <v>1887</v>
      </c>
    </row>
    <row r="367" spans="1:16" ht="15.75" x14ac:dyDescent="0.2">
      <c r="A367" s="1">
        <v>359</v>
      </c>
      <c r="B367" s="2" t="s">
        <v>1481</v>
      </c>
      <c r="C367" s="3" t="s">
        <v>1482</v>
      </c>
      <c r="D367" s="4">
        <v>37654</v>
      </c>
      <c r="E367" s="3" t="s">
        <v>52</v>
      </c>
      <c r="F367" s="3" t="s">
        <v>53</v>
      </c>
      <c r="G367" s="6">
        <v>90</v>
      </c>
      <c r="H367" s="6">
        <v>92</v>
      </c>
      <c r="I367" s="6">
        <v>92</v>
      </c>
      <c r="J367" s="6">
        <v>100</v>
      </c>
      <c r="K367" s="6">
        <v>98</v>
      </c>
      <c r="L367" s="6">
        <v>100</v>
      </c>
      <c r="M367" s="6">
        <v>100</v>
      </c>
      <c r="N367" s="6">
        <v>100</v>
      </c>
      <c r="O367" s="8">
        <f t="shared" si="5"/>
        <v>96.5</v>
      </c>
      <c r="P367" s="16" t="s">
        <v>1886</v>
      </c>
    </row>
    <row r="368" spans="1:16" ht="15.75" x14ac:dyDescent="0.2">
      <c r="A368" s="1">
        <v>360</v>
      </c>
      <c r="B368" s="2" t="s">
        <v>1491</v>
      </c>
      <c r="C368" s="3" t="s">
        <v>1492</v>
      </c>
      <c r="D368" s="4">
        <v>37691</v>
      </c>
      <c r="E368" s="3" t="s">
        <v>52</v>
      </c>
      <c r="F368" s="3" t="s">
        <v>53</v>
      </c>
      <c r="G368" s="6">
        <v>92</v>
      </c>
      <c r="H368" s="6">
        <v>92</v>
      </c>
      <c r="I368" s="6">
        <v>92</v>
      </c>
      <c r="J368" s="6">
        <v>92</v>
      </c>
      <c r="K368" s="6">
        <v>94</v>
      </c>
      <c r="L368" s="6">
        <v>82</v>
      </c>
      <c r="M368" s="6">
        <v>90</v>
      </c>
      <c r="N368" s="6">
        <v>85</v>
      </c>
      <c r="O368" s="8">
        <f t="shared" si="5"/>
        <v>89.875</v>
      </c>
      <c r="P368" s="16" t="s">
        <v>1886</v>
      </c>
    </row>
    <row r="369" spans="1:16" ht="15.75" x14ac:dyDescent="0.2">
      <c r="A369" s="1">
        <v>361</v>
      </c>
      <c r="B369" s="2" t="s">
        <v>1493</v>
      </c>
      <c r="C369" s="3" t="s">
        <v>1494</v>
      </c>
      <c r="D369" s="4">
        <v>37649</v>
      </c>
      <c r="E369" s="3" t="s">
        <v>52</v>
      </c>
      <c r="F369" s="3" t="s">
        <v>53</v>
      </c>
      <c r="G369" s="6">
        <v>90</v>
      </c>
      <c r="H369" s="6">
        <v>87</v>
      </c>
      <c r="I369" s="6">
        <v>80</v>
      </c>
      <c r="J369" s="6">
        <v>90</v>
      </c>
      <c r="K369" s="6">
        <v>90</v>
      </c>
      <c r="L369" s="6">
        <v>90</v>
      </c>
      <c r="M369" s="6">
        <v>80</v>
      </c>
      <c r="N369" s="6">
        <v>85</v>
      </c>
      <c r="O369" s="8">
        <f t="shared" si="5"/>
        <v>86.5</v>
      </c>
      <c r="P369" s="16" t="s">
        <v>1887</v>
      </c>
    </row>
    <row r="370" spans="1:16" ht="15.75" x14ac:dyDescent="0.2">
      <c r="A370" s="1">
        <v>362</v>
      </c>
      <c r="B370" s="2" t="s">
        <v>1521</v>
      </c>
      <c r="C370" s="3" t="s">
        <v>1522</v>
      </c>
      <c r="D370" s="4">
        <v>37942</v>
      </c>
      <c r="E370" s="3" t="s">
        <v>52</v>
      </c>
      <c r="F370" s="3" t="s">
        <v>53</v>
      </c>
      <c r="G370" s="6">
        <v>85</v>
      </c>
      <c r="H370" s="6">
        <v>82</v>
      </c>
      <c r="I370" s="6">
        <v>80</v>
      </c>
      <c r="J370" s="6">
        <v>80</v>
      </c>
      <c r="K370" s="6">
        <v>80</v>
      </c>
      <c r="L370" s="6">
        <v>86</v>
      </c>
      <c r="M370" s="6">
        <v>80</v>
      </c>
      <c r="N370" s="6">
        <v>90</v>
      </c>
      <c r="O370" s="8">
        <f t="shared" si="5"/>
        <v>82.875</v>
      </c>
      <c r="P370" s="16" t="s">
        <v>1887</v>
      </c>
    </row>
    <row r="371" spans="1:16" ht="15.75" x14ac:dyDescent="0.2">
      <c r="A371" s="1">
        <v>363</v>
      </c>
      <c r="B371" s="2" t="s">
        <v>1889</v>
      </c>
      <c r="C371" s="3" t="s">
        <v>1890</v>
      </c>
      <c r="D371" s="4">
        <v>37934</v>
      </c>
      <c r="E371" s="3" t="s">
        <v>1810</v>
      </c>
      <c r="F371" s="3" t="s">
        <v>1811</v>
      </c>
      <c r="G371" s="6">
        <v>80</v>
      </c>
      <c r="H371" s="6">
        <v>80</v>
      </c>
      <c r="I371" s="6">
        <v>80</v>
      </c>
      <c r="J371" s="6">
        <v>90</v>
      </c>
      <c r="K371" s="6">
        <v>90</v>
      </c>
      <c r="L371" s="6">
        <v>90</v>
      </c>
      <c r="M371" s="6">
        <v>90</v>
      </c>
      <c r="N371" s="6">
        <v>85</v>
      </c>
      <c r="O371" s="8">
        <f t="shared" si="5"/>
        <v>85.625</v>
      </c>
      <c r="P371" s="16" t="s">
        <v>1887</v>
      </c>
    </row>
    <row r="372" spans="1:16" ht="15.75" x14ac:dyDescent="0.2">
      <c r="A372" s="1">
        <v>364</v>
      </c>
      <c r="B372" s="2" t="s">
        <v>1808</v>
      </c>
      <c r="C372" s="3" t="s">
        <v>1809</v>
      </c>
      <c r="D372" s="4">
        <v>37733</v>
      </c>
      <c r="E372" s="3" t="s">
        <v>1810</v>
      </c>
      <c r="F372" s="3" t="s">
        <v>1811</v>
      </c>
      <c r="G372" s="6">
        <v>92</v>
      </c>
      <c r="H372" s="6">
        <v>82</v>
      </c>
      <c r="I372" s="6">
        <v>82</v>
      </c>
      <c r="J372" s="6">
        <v>82</v>
      </c>
      <c r="K372" s="6">
        <v>96</v>
      </c>
      <c r="L372" s="6">
        <v>90</v>
      </c>
      <c r="M372" s="6">
        <v>90</v>
      </c>
      <c r="N372" s="6">
        <v>85</v>
      </c>
      <c r="O372" s="8">
        <f t="shared" si="5"/>
        <v>87.375</v>
      </c>
      <c r="P372" s="16" t="s">
        <v>1887</v>
      </c>
    </row>
    <row r="373" spans="1:16" ht="15.75" x14ac:dyDescent="0.2">
      <c r="A373" s="1">
        <v>365</v>
      </c>
      <c r="B373" s="2" t="s">
        <v>1812</v>
      </c>
      <c r="C373" s="3" t="s">
        <v>1813</v>
      </c>
      <c r="D373" s="4">
        <v>37982</v>
      </c>
      <c r="E373" s="3" t="s">
        <v>1810</v>
      </c>
      <c r="F373" s="3" t="s">
        <v>1811</v>
      </c>
      <c r="G373" s="6">
        <v>90</v>
      </c>
      <c r="H373" s="6">
        <v>90</v>
      </c>
      <c r="I373" s="6">
        <v>58</v>
      </c>
      <c r="J373" s="6">
        <v>90</v>
      </c>
      <c r="K373" s="6">
        <v>90</v>
      </c>
      <c r="L373" s="6">
        <v>90</v>
      </c>
      <c r="M373" s="6">
        <v>90</v>
      </c>
      <c r="N373" s="6">
        <v>90</v>
      </c>
      <c r="O373" s="8">
        <f t="shared" si="5"/>
        <v>86</v>
      </c>
      <c r="P373" s="16" t="s">
        <v>1887</v>
      </c>
    </row>
    <row r="374" spans="1:16" ht="15.75" x14ac:dyDescent="0.2">
      <c r="A374" s="1">
        <v>366</v>
      </c>
      <c r="B374" s="2" t="s">
        <v>1814</v>
      </c>
      <c r="C374" s="3" t="s">
        <v>1815</v>
      </c>
      <c r="D374" s="4">
        <v>37808</v>
      </c>
      <c r="E374" s="3" t="s">
        <v>1810</v>
      </c>
      <c r="F374" s="3" t="s">
        <v>1811</v>
      </c>
      <c r="G374" s="6">
        <v>94</v>
      </c>
      <c r="H374" s="6">
        <v>94</v>
      </c>
      <c r="I374" s="6">
        <v>90</v>
      </c>
      <c r="J374" s="6">
        <v>90</v>
      </c>
      <c r="K374" s="6">
        <v>90</v>
      </c>
      <c r="L374" s="6">
        <v>90</v>
      </c>
      <c r="M374" s="6">
        <v>90</v>
      </c>
      <c r="N374" s="6">
        <v>90</v>
      </c>
      <c r="O374" s="8">
        <f t="shared" si="5"/>
        <v>91</v>
      </c>
      <c r="P374" s="16" t="s">
        <v>1886</v>
      </c>
    </row>
    <row r="375" spans="1:16" ht="15.75" x14ac:dyDescent="0.2">
      <c r="A375" s="1">
        <v>367</v>
      </c>
      <c r="B375" s="2" t="s">
        <v>1818</v>
      </c>
      <c r="C375" s="3" t="s">
        <v>1819</v>
      </c>
      <c r="D375" s="4">
        <v>37963</v>
      </c>
      <c r="E375" s="3" t="s">
        <v>1810</v>
      </c>
      <c r="F375" s="3" t="s">
        <v>1811</v>
      </c>
      <c r="G375" s="6">
        <v>92</v>
      </c>
      <c r="H375" s="6">
        <v>92</v>
      </c>
      <c r="I375" s="6">
        <v>84</v>
      </c>
      <c r="J375" s="6">
        <v>100</v>
      </c>
      <c r="K375" s="6">
        <v>94</v>
      </c>
      <c r="L375" s="6">
        <v>100</v>
      </c>
      <c r="M375" s="6">
        <v>100</v>
      </c>
      <c r="N375" s="6">
        <v>100</v>
      </c>
      <c r="O375" s="8">
        <f t="shared" si="5"/>
        <v>95.25</v>
      </c>
      <c r="P375" s="16" t="s">
        <v>1886</v>
      </c>
    </row>
    <row r="376" spans="1:16" ht="15.75" x14ac:dyDescent="0.2">
      <c r="A376" s="1">
        <v>368</v>
      </c>
      <c r="B376" s="2" t="s">
        <v>1820</v>
      </c>
      <c r="C376" s="3" t="s">
        <v>1821</v>
      </c>
      <c r="D376" s="4">
        <v>37864</v>
      </c>
      <c r="E376" s="3" t="s">
        <v>1810</v>
      </c>
      <c r="F376" s="3" t="s">
        <v>1811</v>
      </c>
      <c r="G376" s="6">
        <v>92</v>
      </c>
      <c r="H376" s="6">
        <v>82</v>
      </c>
      <c r="I376" s="6">
        <v>86</v>
      </c>
      <c r="J376" s="6">
        <v>72</v>
      </c>
      <c r="K376" s="6">
        <v>80</v>
      </c>
      <c r="L376" s="6">
        <v>92</v>
      </c>
      <c r="M376" s="6">
        <v>90</v>
      </c>
      <c r="N376" s="6">
        <v>80</v>
      </c>
      <c r="O376" s="8">
        <f t="shared" si="5"/>
        <v>84.25</v>
      </c>
      <c r="P376" s="16" t="s">
        <v>1887</v>
      </c>
    </row>
    <row r="377" spans="1:16" ht="15.75" x14ac:dyDescent="0.2">
      <c r="A377" s="1">
        <v>369</v>
      </c>
      <c r="B377" s="2" t="s">
        <v>1824</v>
      </c>
      <c r="C377" s="3" t="s">
        <v>1825</v>
      </c>
      <c r="D377" s="4">
        <v>37673</v>
      </c>
      <c r="E377" s="3" t="s">
        <v>1810</v>
      </c>
      <c r="F377" s="3" t="s">
        <v>1811</v>
      </c>
      <c r="G377" s="6">
        <v>92</v>
      </c>
      <c r="H377" s="6">
        <v>94</v>
      </c>
      <c r="I377" s="6">
        <v>90</v>
      </c>
      <c r="J377" s="6">
        <v>94</v>
      </c>
      <c r="K377" s="6">
        <v>90</v>
      </c>
      <c r="L377" s="6">
        <v>90</v>
      </c>
      <c r="M377" s="6">
        <v>90</v>
      </c>
      <c r="N377" s="6">
        <v>80</v>
      </c>
      <c r="O377" s="8">
        <f t="shared" si="5"/>
        <v>90</v>
      </c>
      <c r="P377" s="16" t="s">
        <v>1886</v>
      </c>
    </row>
    <row r="378" spans="1:16" ht="15.75" x14ac:dyDescent="0.2">
      <c r="A378" s="1">
        <v>370</v>
      </c>
      <c r="B378" s="2" t="s">
        <v>1826</v>
      </c>
      <c r="C378" s="3" t="s">
        <v>1827</v>
      </c>
      <c r="D378" s="4">
        <v>37628</v>
      </c>
      <c r="E378" s="3" t="s">
        <v>1810</v>
      </c>
      <c r="F378" s="3" t="s">
        <v>1811</v>
      </c>
      <c r="G378" s="6">
        <v>92</v>
      </c>
      <c r="H378" s="6">
        <v>94</v>
      </c>
      <c r="I378" s="6">
        <v>94</v>
      </c>
      <c r="J378" s="6">
        <v>96</v>
      </c>
      <c r="K378" s="6">
        <v>92</v>
      </c>
      <c r="L378" s="6">
        <v>90</v>
      </c>
      <c r="M378" s="6">
        <v>90</v>
      </c>
      <c r="N378" s="6">
        <v>90</v>
      </c>
      <c r="O378" s="8">
        <f t="shared" si="5"/>
        <v>92.25</v>
      </c>
      <c r="P378" s="16" t="s">
        <v>1886</v>
      </c>
    </row>
    <row r="379" spans="1:16" ht="15.75" x14ac:dyDescent="0.2">
      <c r="A379" s="1">
        <v>371</v>
      </c>
      <c r="B379" s="2" t="s">
        <v>1828</v>
      </c>
      <c r="C379" s="3" t="s">
        <v>1829</v>
      </c>
      <c r="D379" s="4">
        <v>37635</v>
      </c>
      <c r="E379" s="3" t="s">
        <v>1810</v>
      </c>
      <c r="F379" s="3" t="s">
        <v>1811</v>
      </c>
      <c r="G379" s="6">
        <v>90</v>
      </c>
      <c r="H379" s="6">
        <v>80</v>
      </c>
      <c r="I379" s="6">
        <v>72</v>
      </c>
      <c r="J379" s="6">
        <v>80</v>
      </c>
      <c r="K379" s="6">
        <v>94</v>
      </c>
      <c r="L379" s="6">
        <v>90</v>
      </c>
      <c r="M379" s="6">
        <v>90</v>
      </c>
      <c r="N379" s="6">
        <v>85</v>
      </c>
      <c r="O379" s="8">
        <f t="shared" si="5"/>
        <v>85.125</v>
      </c>
      <c r="P379" s="16" t="s">
        <v>1887</v>
      </c>
    </row>
    <row r="380" spans="1:16" ht="15.75" x14ac:dyDescent="0.2">
      <c r="A380" s="1">
        <v>372</v>
      </c>
      <c r="B380" s="2" t="s">
        <v>1830</v>
      </c>
      <c r="C380" s="3" t="s">
        <v>1831</v>
      </c>
      <c r="D380" s="4">
        <v>37923</v>
      </c>
      <c r="E380" s="3" t="s">
        <v>1810</v>
      </c>
      <c r="F380" s="3" t="s">
        <v>1811</v>
      </c>
      <c r="G380" s="6">
        <v>90</v>
      </c>
      <c r="H380" s="6">
        <v>85</v>
      </c>
      <c r="I380" s="6">
        <v>70</v>
      </c>
      <c r="J380" s="6">
        <v>85</v>
      </c>
      <c r="K380" s="6">
        <v>92</v>
      </c>
      <c r="L380" s="6">
        <v>85</v>
      </c>
      <c r="M380" s="6">
        <v>92</v>
      </c>
      <c r="N380" s="6">
        <v>90</v>
      </c>
      <c r="O380" s="8">
        <f t="shared" si="5"/>
        <v>86.125</v>
      </c>
      <c r="P380" s="16" t="s">
        <v>1887</v>
      </c>
    </row>
    <row r="381" spans="1:16" ht="15.75" x14ac:dyDescent="0.2">
      <c r="A381" s="1">
        <v>373</v>
      </c>
      <c r="B381" s="2" t="s">
        <v>1832</v>
      </c>
      <c r="C381" s="3" t="s">
        <v>464</v>
      </c>
      <c r="D381" s="4">
        <v>37625</v>
      </c>
      <c r="E381" s="3" t="s">
        <v>1810</v>
      </c>
      <c r="F381" s="3" t="s">
        <v>1811</v>
      </c>
      <c r="G381" s="6">
        <v>90</v>
      </c>
      <c r="H381" s="6">
        <v>90</v>
      </c>
      <c r="I381" s="6">
        <v>90</v>
      </c>
      <c r="J381" s="6">
        <v>80</v>
      </c>
      <c r="K381" s="6">
        <v>90</v>
      </c>
      <c r="L381" s="6">
        <v>90</v>
      </c>
      <c r="M381" s="6">
        <v>90</v>
      </c>
      <c r="N381" s="6">
        <v>90</v>
      </c>
      <c r="O381" s="8">
        <f t="shared" si="5"/>
        <v>88.75</v>
      </c>
      <c r="P381" s="16" t="s">
        <v>1887</v>
      </c>
    </row>
    <row r="382" spans="1:16" ht="15.75" x14ac:dyDescent="0.2">
      <c r="A382" s="1">
        <v>374</v>
      </c>
      <c r="B382" s="2" t="s">
        <v>1833</v>
      </c>
      <c r="C382" s="3" t="s">
        <v>1834</v>
      </c>
      <c r="D382" s="4">
        <v>37655</v>
      </c>
      <c r="E382" s="3" t="s">
        <v>1810</v>
      </c>
      <c r="F382" s="3" t="s">
        <v>1811</v>
      </c>
      <c r="G382" s="6">
        <v>90</v>
      </c>
      <c r="H382" s="6">
        <v>90</v>
      </c>
      <c r="I382" s="6">
        <v>78</v>
      </c>
      <c r="J382" s="6">
        <v>78</v>
      </c>
      <c r="K382" s="6">
        <v>80</v>
      </c>
      <c r="L382" s="6">
        <v>80</v>
      </c>
      <c r="M382" s="6">
        <v>80</v>
      </c>
      <c r="N382" s="6">
        <v>80</v>
      </c>
      <c r="O382" s="8">
        <f t="shared" si="5"/>
        <v>82</v>
      </c>
      <c r="P382" s="16" t="s">
        <v>1887</v>
      </c>
    </row>
    <row r="383" spans="1:16" ht="15.75" x14ac:dyDescent="0.2">
      <c r="A383" s="1">
        <v>375</v>
      </c>
      <c r="B383" s="2" t="s">
        <v>1835</v>
      </c>
      <c r="C383" s="3" t="s">
        <v>1836</v>
      </c>
      <c r="D383" s="4">
        <v>37814</v>
      </c>
      <c r="E383" s="3" t="s">
        <v>1810</v>
      </c>
      <c r="F383" s="3" t="s">
        <v>1811</v>
      </c>
      <c r="G383" s="6">
        <v>92</v>
      </c>
      <c r="H383" s="6">
        <v>90</v>
      </c>
      <c r="I383" s="6">
        <v>80</v>
      </c>
      <c r="J383" s="6">
        <v>70</v>
      </c>
      <c r="K383" s="6">
        <v>90</v>
      </c>
      <c r="L383" s="6">
        <v>90</v>
      </c>
      <c r="M383" s="6">
        <v>90</v>
      </c>
      <c r="N383" s="6">
        <v>90</v>
      </c>
      <c r="O383" s="8">
        <f t="shared" si="5"/>
        <v>86.5</v>
      </c>
      <c r="P383" s="16" t="s">
        <v>1887</v>
      </c>
    </row>
    <row r="384" spans="1:16" ht="15.75" x14ac:dyDescent="0.2">
      <c r="A384" s="1">
        <v>376</v>
      </c>
      <c r="B384" s="2" t="s">
        <v>1837</v>
      </c>
      <c r="C384" s="3" t="s">
        <v>1838</v>
      </c>
      <c r="D384" s="4">
        <v>37684</v>
      </c>
      <c r="E384" s="3" t="s">
        <v>1810</v>
      </c>
      <c r="F384" s="3" t="s">
        <v>1811</v>
      </c>
      <c r="G384" s="6">
        <v>90</v>
      </c>
      <c r="H384" s="6">
        <v>90</v>
      </c>
      <c r="I384" s="6">
        <v>78</v>
      </c>
      <c r="J384" s="6">
        <v>80</v>
      </c>
      <c r="K384" s="6">
        <v>70</v>
      </c>
      <c r="L384" s="6">
        <v>70</v>
      </c>
      <c r="M384" s="6">
        <v>80</v>
      </c>
      <c r="N384" s="6">
        <v>90</v>
      </c>
      <c r="O384" s="8">
        <f t="shared" si="5"/>
        <v>81</v>
      </c>
      <c r="P384" s="16" t="s">
        <v>1887</v>
      </c>
    </row>
    <row r="385" spans="1:16" ht="15.75" x14ac:dyDescent="0.2">
      <c r="A385" s="1">
        <v>377</v>
      </c>
      <c r="B385" s="2" t="s">
        <v>1839</v>
      </c>
      <c r="C385" s="3" t="s">
        <v>1840</v>
      </c>
      <c r="D385" s="4">
        <v>37729</v>
      </c>
      <c r="E385" s="3" t="s">
        <v>1810</v>
      </c>
      <c r="F385" s="3" t="s">
        <v>1811</v>
      </c>
      <c r="G385" s="6">
        <v>90</v>
      </c>
      <c r="H385" s="6">
        <v>90</v>
      </c>
      <c r="I385" s="6">
        <v>90</v>
      </c>
      <c r="J385" s="6">
        <v>90</v>
      </c>
      <c r="K385" s="6">
        <v>90</v>
      </c>
      <c r="L385" s="6">
        <v>90</v>
      </c>
      <c r="M385" s="6">
        <v>90</v>
      </c>
      <c r="N385" s="6">
        <v>90</v>
      </c>
      <c r="O385" s="8">
        <f t="shared" si="5"/>
        <v>90</v>
      </c>
      <c r="P385" s="16" t="s">
        <v>1886</v>
      </c>
    </row>
    <row r="386" spans="1:16" ht="15.75" x14ac:dyDescent="0.2">
      <c r="A386" s="1">
        <v>378</v>
      </c>
      <c r="B386" s="2" t="s">
        <v>1843</v>
      </c>
      <c r="C386" s="3" t="s">
        <v>1844</v>
      </c>
      <c r="D386" s="4">
        <v>37741</v>
      </c>
      <c r="E386" s="3" t="s">
        <v>1810</v>
      </c>
      <c r="F386" s="3" t="s">
        <v>1811</v>
      </c>
      <c r="G386" s="6">
        <v>90</v>
      </c>
      <c r="H386" s="6">
        <v>90</v>
      </c>
      <c r="I386" s="6">
        <v>90</v>
      </c>
      <c r="J386" s="6">
        <v>90</v>
      </c>
      <c r="K386" s="6">
        <v>80</v>
      </c>
      <c r="L386" s="6">
        <v>90</v>
      </c>
      <c r="M386" s="6">
        <v>90</v>
      </c>
      <c r="N386" s="6">
        <v>85</v>
      </c>
      <c r="O386" s="8">
        <f t="shared" si="5"/>
        <v>88.125</v>
      </c>
      <c r="P386" s="16" t="s">
        <v>1887</v>
      </c>
    </row>
    <row r="387" spans="1:16" ht="15.75" x14ac:dyDescent="0.2">
      <c r="A387" s="1">
        <v>379</v>
      </c>
      <c r="B387" s="2" t="s">
        <v>1845</v>
      </c>
      <c r="C387" s="3" t="s">
        <v>1846</v>
      </c>
      <c r="D387" s="4">
        <v>37926</v>
      </c>
      <c r="E387" s="3" t="s">
        <v>1810</v>
      </c>
      <c r="F387" s="3" t="s">
        <v>1811</v>
      </c>
      <c r="G387" s="6">
        <v>90</v>
      </c>
      <c r="H387" s="6">
        <v>92</v>
      </c>
      <c r="I387" s="6">
        <v>80</v>
      </c>
      <c r="J387" s="6">
        <v>90</v>
      </c>
      <c r="K387" s="6">
        <v>90</v>
      </c>
      <c r="L387" s="6">
        <v>90</v>
      </c>
      <c r="M387" s="6">
        <v>90</v>
      </c>
      <c r="N387" s="6">
        <v>90</v>
      </c>
      <c r="O387" s="8">
        <f t="shared" si="5"/>
        <v>89</v>
      </c>
      <c r="P387" s="16" t="s">
        <v>1887</v>
      </c>
    </row>
    <row r="388" spans="1:16" ht="15.75" x14ac:dyDescent="0.2">
      <c r="A388" s="1">
        <v>380</v>
      </c>
      <c r="B388" s="2" t="s">
        <v>1847</v>
      </c>
      <c r="C388" s="3" t="s">
        <v>1848</v>
      </c>
      <c r="D388" s="4">
        <v>37953</v>
      </c>
      <c r="E388" s="3" t="s">
        <v>1810</v>
      </c>
      <c r="F388" s="3" t="s">
        <v>1811</v>
      </c>
      <c r="G388" s="6">
        <v>80</v>
      </c>
      <c r="H388" s="6">
        <v>90</v>
      </c>
      <c r="I388" s="6">
        <v>80</v>
      </c>
      <c r="J388" s="6">
        <v>80</v>
      </c>
      <c r="K388" s="6">
        <v>80</v>
      </c>
      <c r="L388" s="6">
        <v>90</v>
      </c>
      <c r="M388" s="6">
        <v>90</v>
      </c>
      <c r="N388" s="6">
        <v>90</v>
      </c>
      <c r="O388" s="8">
        <f t="shared" si="5"/>
        <v>85</v>
      </c>
      <c r="P388" s="16" t="s">
        <v>1887</v>
      </c>
    </row>
    <row r="389" spans="1:16" ht="15.75" x14ac:dyDescent="0.2">
      <c r="A389" s="1">
        <v>381</v>
      </c>
      <c r="B389" s="2" t="s">
        <v>1849</v>
      </c>
      <c r="C389" s="3" t="s">
        <v>818</v>
      </c>
      <c r="D389" s="4">
        <v>37917</v>
      </c>
      <c r="E389" s="3" t="s">
        <v>1810</v>
      </c>
      <c r="F389" s="3" t="s">
        <v>1811</v>
      </c>
      <c r="G389" s="6">
        <v>90</v>
      </c>
      <c r="H389" s="6">
        <v>90</v>
      </c>
      <c r="I389" s="6">
        <v>82</v>
      </c>
      <c r="J389" s="6">
        <v>98</v>
      </c>
      <c r="K389" s="6">
        <v>94</v>
      </c>
      <c r="L389" s="6">
        <v>92</v>
      </c>
      <c r="M389" s="6">
        <v>92</v>
      </c>
      <c r="N389" s="6">
        <v>92</v>
      </c>
      <c r="O389" s="8">
        <f t="shared" si="5"/>
        <v>91.25</v>
      </c>
      <c r="P389" s="16" t="s">
        <v>1886</v>
      </c>
    </row>
    <row r="390" spans="1:16" ht="15.75" x14ac:dyDescent="0.2">
      <c r="A390" s="1">
        <v>382</v>
      </c>
      <c r="B390" s="2" t="s">
        <v>1850</v>
      </c>
      <c r="C390" s="3" t="s">
        <v>1851</v>
      </c>
      <c r="D390" s="4">
        <v>37985</v>
      </c>
      <c r="E390" s="3" t="s">
        <v>1810</v>
      </c>
      <c r="F390" s="3" t="s">
        <v>1811</v>
      </c>
      <c r="G390" s="6">
        <v>94</v>
      </c>
      <c r="H390" s="6">
        <v>94</v>
      </c>
      <c r="I390" s="6">
        <v>90</v>
      </c>
      <c r="J390" s="6">
        <v>90</v>
      </c>
      <c r="K390" s="6">
        <v>90</v>
      </c>
      <c r="L390" s="6">
        <v>90</v>
      </c>
      <c r="M390" s="6">
        <v>90</v>
      </c>
      <c r="N390" s="6">
        <v>85</v>
      </c>
      <c r="O390" s="8">
        <f t="shared" si="5"/>
        <v>90.375</v>
      </c>
      <c r="P390" s="16" t="s">
        <v>1886</v>
      </c>
    </row>
    <row r="391" spans="1:16" ht="15.75" x14ac:dyDescent="0.2">
      <c r="A391" s="1">
        <v>383</v>
      </c>
      <c r="B391" s="2" t="s">
        <v>1852</v>
      </c>
      <c r="C391" s="3" t="s">
        <v>1853</v>
      </c>
      <c r="D391" s="4">
        <v>37863</v>
      </c>
      <c r="E391" s="3" t="s">
        <v>1810</v>
      </c>
      <c r="F391" s="3" t="s">
        <v>1811</v>
      </c>
      <c r="G391" s="6">
        <v>92</v>
      </c>
      <c r="H391" s="6">
        <v>92</v>
      </c>
      <c r="I391" s="6">
        <v>82</v>
      </c>
      <c r="J391" s="6">
        <v>82</v>
      </c>
      <c r="K391" s="6">
        <v>92</v>
      </c>
      <c r="L391" s="6">
        <v>90</v>
      </c>
      <c r="M391" s="6">
        <v>90</v>
      </c>
      <c r="N391" s="6">
        <v>90</v>
      </c>
      <c r="O391" s="8">
        <f t="shared" si="5"/>
        <v>88.75</v>
      </c>
      <c r="P391" s="16" t="s">
        <v>1887</v>
      </c>
    </row>
    <row r="392" spans="1:16" ht="15.75" x14ac:dyDescent="0.2">
      <c r="A392" s="1">
        <v>384</v>
      </c>
      <c r="B392" s="2" t="s">
        <v>1854</v>
      </c>
      <c r="C392" s="3" t="s">
        <v>1855</v>
      </c>
      <c r="D392" s="4">
        <v>37642</v>
      </c>
      <c r="E392" s="3" t="s">
        <v>1810</v>
      </c>
      <c r="F392" s="3" t="s">
        <v>1811</v>
      </c>
      <c r="G392" s="6">
        <v>80</v>
      </c>
      <c r="H392" s="6">
        <v>80</v>
      </c>
      <c r="I392" s="6">
        <v>80</v>
      </c>
      <c r="J392" s="6">
        <v>67</v>
      </c>
      <c r="K392" s="6">
        <v>80</v>
      </c>
      <c r="L392" s="6">
        <v>80</v>
      </c>
      <c r="M392" s="6">
        <v>90</v>
      </c>
      <c r="N392" s="6">
        <v>90</v>
      </c>
      <c r="O392" s="8">
        <f t="shared" si="5"/>
        <v>80.875</v>
      </c>
      <c r="P392" s="16" t="s">
        <v>1887</v>
      </c>
    </row>
    <row r="393" spans="1:16" ht="15.75" x14ac:dyDescent="0.2">
      <c r="A393" s="1">
        <v>385</v>
      </c>
      <c r="B393" s="2" t="s">
        <v>1856</v>
      </c>
      <c r="C393" s="3" t="s">
        <v>1857</v>
      </c>
      <c r="D393" s="4">
        <v>37757</v>
      </c>
      <c r="E393" s="3" t="s">
        <v>1810</v>
      </c>
      <c r="F393" s="3" t="s">
        <v>1811</v>
      </c>
      <c r="G393" s="6">
        <v>92</v>
      </c>
      <c r="H393" s="6">
        <v>90</v>
      </c>
      <c r="I393" s="6">
        <v>80</v>
      </c>
      <c r="J393" s="6">
        <v>80</v>
      </c>
      <c r="K393" s="6">
        <v>90</v>
      </c>
      <c r="L393" s="6">
        <v>90</v>
      </c>
      <c r="M393" s="6">
        <v>85</v>
      </c>
      <c r="N393" s="6">
        <v>90</v>
      </c>
      <c r="O393" s="8">
        <f t="shared" si="5"/>
        <v>87.125</v>
      </c>
      <c r="P393" s="16" t="s">
        <v>1887</v>
      </c>
    </row>
    <row r="394" spans="1:16" ht="15.75" x14ac:dyDescent="0.2">
      <c r="A394" s="1">
        <v>386</v>
      </c>
      <c r="B394" s="2" t="s">
        <v>1858</v>
      </c>
      <c r="C394" s="3" t="s">
        <v>1198</v>
      </c>
      <c r="D394" s="4">
        <v>37651</v>
      </c>
      <c r="E394" s="3" t="s">
        <v>1810</v>
      </c>
      <c r="F394" s="3" t="s">
        <v>1811</v>
      </c>
      <c r="G394" s="6">
        <v>90</v>
      </c>
      <c r="H394" s="6">
        <v>90</v>
      </c>
      <c r="I394" s="6">
        <v>68</v>
      </c>
      <c r="J394" s="6">
        <v>80</v>
      </c>
      <c r="K394" s="6">
        <v>80</v>
      </c>
      <c r="L394" s="6">
        <v>80</v>
      </c>
      <c r="M394" s="6">
        <v>80</v>
      </c>
      <c r="N394" s="6">
        <v>80</v>
      </c>
      <c r="O394" s="8">
        <f t="shared" si="5"/>
        <v>81</v>
      </c>
      <c r="P394" s="16" t="s">
        <v>1887</v>
      </c>
    </row>
    <row r="395" spans="1:16" ht="15.75" x14ac:dyDescent="0.2">
      <c r="A395" s="1">
        <v>387</v>
      </c>
      <c r="B395" s="2" t="s">
        <v>1861</v>
      </c>
      <c r="C395" s="3" t="s">
        <v>1862</v>
      </c>
      <c r="D395" s="4">
        <v>37972</v>
      </c>
      <c r="E395" s="3" t="s">
        <v>1810</v>
      </c>
      <c r="F395" s="3" t="s">
        <v>1811</v>
      </c>
      <c r="G395" s="6">
        <v>90</v>
      </c>
      <c r="H395" s="6">
        <v>88</v>
      </c>
      <c r="I395" s="6">
        <v>80</v>
      </c>
      <c r="J395" s="6">
        <v>70</v>
      </c>
      <c r="K395" s="6">
        <v>80</v>
      </c>
      <c r="L395" s="6">
        <v>80</v>
      </c>
      <c r="M395" s="6">
        <v>80</v>
      </c>
      <c r="N395" s="6">
        <v>90</v>
      </c>
      <c r="O395" s="8">
        <f t="shared" ref="O395:O458" si="6">AVERAGE(G395:N395)</f>
        <v>82.25</v>
      </c>
      <c r="P395" s="16" t="s">
        <v>1887</v>
      </c>
    </row>
    <row r="396" spans="1:16" ht="15.75" x14ac:dyDescent="0.2">
      <c r="A396" s="1">
        <v>388</v>
      </c>
      <c r="B396" s="2" t="s">
        <v>1863</v>
      </c>
      <c r="C396" s="3" t="s">
        <v>1864</v>
      </c>
      <c r="D396" s="4">
        <v>37737</v>
      </c>
      <c r="E396" s="3" t="s">
        <v>1810</v>
      </c>
      <c r="F396" s="3" t="s">
        <v>1811</v>
      </c>
      <c r="G396" s="6">
        <v>92</v>
      </c>
      <c r="H396" s="6">
        <v>90</v>
      </c>
      <c r="I396" s="6">
        <v>85</v>
      </c>
      <c r="J396" s="6">
        <v>80</v>
      </c>
      <c r="K396" s="6">
        <v>80</v>
      </c>
      <c r="L396" s="6">
        <v>90</v>
      </c>
      <c r="M396" s="6">
        <v>90</v>
      </c>
      <c r="N396" s="6">
        <v>90</v>
      </c>
      <c r="O396" s="8">
        <f t="shared" si="6"/>
        <v>87.125</v>
      </c>
      <c r="P396" s="16" t="s">
        <v>1887</v>
      </c>
    </row>
    <row r="397" spans="1:16" ht="15.75" x14ac:dyDescent="0.2">
      <c r="A397" s="1">
        <v>389</v>
      </c>
      <c r="B397" s="2" t="s">
        <v>1865</v>
      </c>
      <c r="C397" s="3" t="s">
        <v>1866</v>
      </c>
      <c r="D397" s="4">
        <v>37830</v>
      </c>
      <c r="E397" s="3" t="s">
        <v>1810</v>
      </c>
      <c r="F397" s="3" t="s">
        <v>1811</v>
      </c>
      <c r="G397" s="6">
        <v>80</v>
      </c>
      <c r="H397" s="6">
        <v>90</v>
      </c>
      <c r="I397" s="6">
        <v>80</v>
      </c>
      <c r="J397" s="6">
        <v>90</v>
      </c>
      <c r="K397" s="6">
        <v>90</v>
      </c>
      <c r="L397" s="6">
        <v>90</v>
      </c>
      <c r="M397" s="6">
        <v>90</v>
      </c>
      <c r="N397" s="6">
        <v>90</v>
      </c>
      <c r="O397" s="8">
        <f t="shared" si="6"/>
        <v>87.5</v>
      </c>
      <c r="P397" s="16" t="s">
        <v>1887</v>
      </c>
    </row>
    <row r="398" spans="1:16" ht="15.75" x14ac:dyDescent="0.2">
      <c r="A398" s="1">
        <v>390</v>
      </c>
      <c r="B398" s="2" t="s">
        <v>1867</v>
      </c>
      <c r="C398" s="3" t="s">
        <v>1868</v>
      </c>
      <c r="D398" s="4">
        <v>37721</v>
      </c>
      <c r="E398" s="3" t="s">
        <v>1810</v>
      </c>
      <c r="F398" s="3" t="s">
        <v>1811</v>
      </c>
      <c r="G398" s="6">
        <v>90</v>
      </c>
      <c r="H398" s="6">
        <v>90</v>
      </c>
      <c r="I398" s="6">
        <v>80</v>
      </c>
      <c r="J398" s="6">
        <v>70</v>
      </c>
      <c r="K398" s="6">
        <v>80</v>
      </c>
      <c r="L398" s="6">
        <v>70</v>
      </c>
      <c r="M398" s="6">
        <v>80</v>
      </c>
      <c r="N398" s="6">
        <v>80</v>
      </c>
      <c r="O398" s="8">
        <f t="shared" si="6"/>
        <v>80</v>
      </c>
      <c r="P398" s="16" t="s">
        <v>1887</v>
      </c>
    </row>
    <row r="399" spans="1:16" ht="15.75" x14ac:dyDescent="0.2">
      <c r="A399" s="1">
        <v>391</v>
      </c>
      <c r="B399" s="2" t="s">
        <v>1869</v>
      </c>
      <c r="C399" s="3" t="s">
        <v>1870</v>
      </c>
      <c r="D399" s="4">
        <v>37642</v>
      </c>
      <c r="E399" s="3" t="s">
        <v>1810</v>
      </c>
      <c r="F399" s="3" t="s">
        <v>1811</v>
      </c>
      <c r="G399" s="6">
        <v>80</v>
      </c>
      <c r="H399" s="6">
        <v>80</v>
      </c>
      <c r="I399" s="6">
        <v>68</v>
      </c>
      <c r="J399" s="6">
        <v>80</v>
      </c>
      <c r="K399" s="6">
        <v>90</v>
      </c>
      <c r="L399" s="6">
        <v>70</v>
      </c>
      <c r="M399" s="6">
        <v>80</v>
      </c>
      <c r="N399" s="6">
        <v>75</v>
      </c>
      <c r="O399" s="8">
        <f t="shared" si="6"/>
        <v>77.875</v>
      </c>
      <c r="P399" s="16" t="s">
        <v>1888</v>
      </c>
    </row>
    <row r="400" spans="1:16" ht="15.75" x14ac:dyDescent="0.2">
      <c r="A400" s="1">
        <v>392</v>
      </c>
      <c r="B400" s="2" t="s">
        <v>1871</v>
      </c>
      <c r="C400" s="3" t="s">
        <v>1872</v>
      </c>
      <c r="D400" s="4">
        <v>37969</v>
      </c>
      <c r="E400" s="3" t="s">
        <v>1810</v>
      </c>
      <c r="F400" s="3" t="s">
        <v>1811</v>
      </c>
      <c r="G400" s="6">
        <v>90</v>
      </c>
      <c r="H400" s="6">
        <v>90</v>
      </c>
      <c r="I400" s="6">
        <v>68</v>
      </c>
      <c r="J400" s="6">
        <v>90</v>
      </c>
      <c r="K400" s="6">
        <v>80</v>
      </c>
      <c r="L400" s="6">
        <v>90</v>
      </c>
      <c r="M400" s="6">
        <v>90</v>
      </c>
      <c r="N400" s="6">
        <v>90</v>
      </c>
      <c r="O400" s="8">
        <f t="shared" si="6"/>
        <v>86</v>
      </c>
      <c r="P400" s="16" t="s">
        <v>1887</v>
      </c>
    </row>
    <row r="401" spans="1:16" ht="15.75" x14ac:dyDescent="0.2">
      <c r="A401" s="1">
        <v>393</v>
      </c>
      <c r="B401" s="2" t="s">
        <v>1873</v>
      </c>
      <c r="C401" s="3" t="s">
        <v>1874</v>
      </c>
      <c r="D401" s="4">
        <v>37925</v>
      </c>
      <c r="E401" s="3" t="s">
        <v>1810</v>
      </c>
      <c r="F401" s="3" t="s">
        <v>1811</v>
      </c>
      <c r="G401" s="6">
        <v>80</v>
      </c>
      <c r="H401" s="6">
        <v>90</v>
      </c>
      <c r="I401" s="6">
        <v>90</v>
      </c>
      <c r="J401" s="6">
        <v>90</v>
      </c>
      <c r="K401" s="6">
        <v>90</v>
      </c>
      <c r="L401" s="6">
        <v>90</v>
      </c>
      <c r="M401" s="6">
        <v>90</v>
      </c>
      <c r="N401" s="6">
        <v>85</v>
      </c>
      <c r="O401" s="8">
        <f t="shared" si="6"/>
        <v>88.125</v>
      </c>
      <c r="P401" s="16" t="s">
        <v>1887</v>
      </c>
    </row>
    <row r="402" spans="1:16" ht="15.75" x14ac:dyDescent="0.2">
      <c r="A402" s="1">
        <v>394</v>
      </c>
      <c r="B402" s="2" t="s">
        <v>1875</v>
      </c>
      <c r="C402" s="3" t="s">
        <v>1876</v>
      </c>
      <c r="D402" s="4">
        <v>37733</v>
      </c>
      <c r="E402" s="3" t="s">
        <v>1810</v>
      </c>
      <c r="F402" s="3" t="s">
        <v>1811</v>
      </c>
      <c r="G402" s="6">
        <v>90</v>
      </c>
      <c r="H402" s="6">
        <v>90</v>
      </c>
      <c r="I402" s="6">
        <v>70</v>
      </c>
      <c r="J402" s="6">
        <v>80</v>
      </c>
      <c r="K402" s="6">
        <v>80</v>
      </c>
      <c r="L402" s="6">
        <v>90</v>
      </c>
      <c r="M402" s="6">
        <v>90</v>
      </c>
      <c r="N402" s="6">
        <v>90</v>
      </c>
      <c r="O402" s="8">
        <f t="shared" si="6"/>
        <v>85</v>
      </c>
      <c r="P402" s="16" t="s">
        <v>1887</v>
      </c>
    </row>
    <row r="403" spans="1:16" ht="15.75" x14ac:dyDescent="0.2">
      <c r="A403" s="1">
        <v>395</v>
      </c>
      <c r="B403" s="2" t="s">
        <v>1877</v>
      </c>
      <c r="C403" s="3" t="s">
        <v>1878</v>
      </c>
      <c r="D403" s="4">
        <v>37894</v>
      </c>
      <c r="E403" s="3" t="s">
        <v>1810</v>
      </c>
      <c r="F403" s="3" t="s">
        <v>1811</v>
      </c>
      <c r="G403" s="6">
        <v>90</v>
      </c>
      <c r="H403" s="6">
        <v>80</v>
      </c>
      <c r="I403" s="6">
        <v>80</v>
      </c>
      <c r="J403" s="6">
        <v>80</v>
      </c>
      <c r="K403" s="6">
        <v>80</v>
      </c>
      <c r="L403" s="6">
        <v>80</v>
      </c>
      <c r="M403" s="6">
        <v>90</v>
      </c>
      <c r="N403" s="6">
        <v>80</v>
      </c>
      <c r="O403" s="8">
        <f t="shared" si="6"/>
        <v>82.5</v>
      </c>
      <c r="P403" s="16" t="s">
        <v>1887</v>
      </c>
    </row>
    <row r="404" spans="1:16" ht="15.75" x14ac:dyDescent="0.2">
      <c r="A404" s="1">
        <v>396</v>
      </c>
      <c r="B404" s="2" t="s">
        <v>1879</v>
      </c>
      <c r="C404" s="3" t="s">
        <v>1880</v>
      </c>
      <c r="D404" s="4">
        <v>37900</v>
      </c>
      <c r="E404" s="3" t="s">
        <v>1810</v>
      </c>
      <c r="F404" s="3" t="s">
        <v>1811</v>
      </c>
      <c r="G404" s="6">
        <v>92</v>
      </c>
      <c r="H404" s="6">
        <v>94</v>
      </c>
      <c r="I404" s="6">
        <v>74</v>
      </c>
      <c r="J404" s="6">
        <v>92</v>
      </c>
      <c r="K404" s="6">
        <v>90</v>
      </c>
      <c r="L404" s="6">
        <v>90</v>
      </c>
      <c r="M404" s="6">
        <v>94</v>
      </c>
      <c r="N404" s="6">
        <v>87</v>
      </c>
      <c r="O404" s="8">
        <f t="shared" si="6"/>
        <v>89.125</v>
      </c>
      <c r="P404" s="16" t="s">
        <v>1887</v>
      </c>
    </row>
    <row r="405" spans="1:16" ht="15.75" x14ac:dyDescent="0.2">
      <c r="A405" s="1">
        <v>397</v>
      </c>
      <c r="B405" s="2" t="s">
        <v>1748</v>
      </c>
      <c r="C405" s="3" t="s">
        <v>1749</v>
      </c>
      <c r="D405" s="4">
        <v>37882</v>
      </c>
      <c r="E405" s="3" t="s">
        <v>1750</v>
      </c>
      <c r="F405" s="3" t="s">
        <v>1751</v>
      </c>
      <c r="G405" s="6">
        <v>90</v>
      </c>
      <c r="H405" s="6">
        <v>94</v>
      </c>
      <c r="I405" s="6">
        <v>90</v>
      </c>
      <c r="J405" s="6">
        <v>90</v>
      </c>
      <c r="K405" s="6">
        <v>90</v>
      </c>
      <c r="L405" s="6">
        <v>90</v>
      </c>
      <c r="M405" s="6">
        <v>90</v>
      </c>
      <c r="N405" s="6">
        <v>90</v>
      </c>
      <c r="O405" s="8">
        <f t="shared" si="6"/>
        <v>90.5</v>
      </c>
      <c r="P405" s="16" t="s">
        <v>1886</v>
      </c>
    </row>
    <row r="406" spans="1:16" ht="15.75" x14ac:dyDescent="0.2">
      <c r="A406" s="1">
        <v>398</v>
      </c>
      <c r="B406" s="2" t="s">
        <v>1762</v>
      </c>
      <c r="C406" s="3" t="s">
        <v>1763</v>
      </c>
      <c r="D406" s="4">
        <v>37625</v>
      </c>
      <c r="E406" s="3" t="s">
        <v>1750</v>
      </c>
      <c r="F406" s="3" t="s">
        <v>1751</v>
      </c>
      <c r="G406" s="6">
        <v>90</v>
      </c>
      <c r="H406" s="6">
        <v>94</v>
      </c>
      <c r="I406" s="6">
        <v>100</v>
      </c>
      <c r="J406" s="6">
        <v>100</v>
      </c>
      <c r="K406" s="6">
        <v>90</v>
      </c>
      <c r="L406" s="6">
        <v>90</v>
      </c>
      <c r="M406" s="6">
        <v>90</v>
      </c>
      <c r="N406" s="6">
        <v>90</v>
      </c>
      <c r="O406" s="8">
        <f t="shared" si="6"/>
        <v>93</v>
      </c>
      <c r="P406" s="16" t="s">
        <v>1886</v>
      </c>
    </row>
    <row r="407" spans="1:16" ht="15.75" x14ac:dyDescent="0.2">
      <c r="A407" s="1">
        <v>399</v>
      </c>
      <c r="B407" s="2" t="s">
        <v>1764</v>
      </c>
      <c r="C407" s="3" t="s">
        <v>1765</v>
      </c>
      <c r="D407" s="4">
        <v>37979</v>
      </c>
      <c r="E407" s="3" t="s">
        <v>1750</v>
      </c>
      <c r="F407" s="3" t="s">
        <v>1751</v>
      </c>
      <c r="G407" s="6">
        <v>80</v>
      </c>
      <c r="H407" s="6">
        <v>82</v>
      </c>
      <c r="I407" s="6">
        <v>90</v>
      </c>
      <c r="J407" s="6">
        <v>90</v>
      </c>
      <c r="K407" s="6">
        <v>90</v>
      </c>
      <c r="L407" s="6">
        <v>90</v>
      </c>
      <c r="M407" s="6">
        <v>90</v>
      </c>
      <c r="N407" s="6">
        <v>90</v>
      </c>
      <c r="O407" s="8">
        <f t="shared" si="6"/>
        <v>87.75</v>
      </c>
      <c r="P407" s="16" t="s">
        <v>1887</v>
      </c>
    </row>
    <row r="408" spans="1:16" ht="15.75" x14ac:dyDescent="0.2">
      <c r="A408" s="1">
        <v>400</v>
      </c>
      <c r="B408" s="2" t="s">
        <v>1822</v>
      </c>
      <c r="C408" s="3" t="s">
        <v>1823</v>
      </c>
      <c r="D408" s="4">
        <v>37722</v>
      </c>
      <c r="E408" s="3" t="s">
        <v>1816</v>
      </c>
      <c r="F408" s="3" t="s">
        <v>1817</v>
      </c>
      <c r="G408" s="6">
        <v>82</v>
      </c>
      <c r="H408" s="6">
        <v>92</v>
      </c>
      <c r="I408" s="6">
        <v>82</v>
      </c>
      <c r="J408" s="6">
        <v>87</v>
      </c>
      <c r="K408" s="6">
        <v>80</v>
      </c>
      <c r="L408" s="6">
        <v>90</v>
      </c>
      <c r="M408" s="6">
        <v>90</v>
      </c>
      <c r="N408" s="6">
        <v>90</v>
      </c>
      <c r="O408" s="8">
        <f t="shared" si="6"/>
        <v>86.625</v>
      </c>
      <c r="P408" s="16" t="s">
        <v>1887</v>
      </c>
    </row>
    <row r="409" spans="1:16" ht="15.75" x14ac:dyDescent="0.2">
      <c r="A409" s="1">
        <v>401</v>
      </c>
      <c r="B409" s="2" t="s">
        <v>1841</v>
      </c>
      <c r="C409" s="3" t="s">
        <v>1842</v>
      </c>
      <c r="D409" s="4">
        <v>37816</v>
      </c>
      <c r="E409" s="3" t="s">
        <v>1816</v>
      </c>
      <c r="F409" s="3" t="s">
        <v>1817</v>
      </c>
      <c r="G409" s="6">
        <v>90</v>
      </c>
      <c r="H409" s="6">
        <v>82</v>
      </c>
      <c r="I409" s="6">
        <v>90</v>
      </c>
      <c r="J409" s="6">
        <v>90</v>
      </c>
      <c r="K409" s="6">
        <v>90</v>
      </c>
      <c r="L409" s="6">
        <v>92</v>
      </c>
      <c r="M409" s="6">
        <v>90</v>
      </c>
      <c r="N409" s="6">
        <v>90</v>
      </c>
      <c r="O409" s="8">
        <f t="shared" si="6"/>
        <v>89.25</v>
      </c>
      <c r="P409" s="16" t="s">
        <v>1887</v>
      </c>
    </row>
    <row r="410" spans="1:16" ht="15.75" x14ac:dyDescent="0.2">
      <c r="A410" s="1">
        <v>402</v>
      </c>
      <c r="B410" s="2" t="s">
        <v>1859</v>
      </c>
      <c r="C410" s="3" t="s">
        <v>1860</v>
      </c>
      <c r="D410" s="4">
        <v>37056</v>
      </c>
      <c r="E410" s="3" t="s">
        <v>1816</v>
      </c>
      <c r="F410" s="3" t="s">
        <v>1817</v>
      </c>
      <c r="G410" s="6">
        <v>90</v>
      </c>
      <c r="H410" s="6">
        <v>92</v>
      </c>
      <c r="I410" s="6">
        <v>94</v>
      </c>
      <c r="J410" s="6">
        <v>90</v>
      </c>
      <c r="K410" s="6">
        <v>90</v>
      </c>
      <c r="L410" s="6">
        <v>90</v>
      </c>
      <c r="M410" s="6">
        <v>90</v>
      </c>
      <c r="N410" s="6">
        <v>90</v>
      </c>
      <c r="O410" s="8">
        <f t="shared" si="6"/>
        <v>90.75</v>
      </c>
      <c r="P410" s="16" t="s">
        <v>1886</v>
      </c>
    </row>
    <row r="411" spans="1:16" ht="15.75" x14ac:dyDescent="0.2">
      <c r="A411" s="1">
        <v>403</v>
      </c>
      <c r="B411" s="2" t="s">
        <v>1881</v>
      </c>
      <c r="C411" s="3" t="s">
        <v>1882</v>
      </c>
      <c r="D411" s="4">
        <v>37659</v>
      </c>
      <c r="E411" s="3" t="s">
        <v>1816</v>
      </c>
      <c r="F411" s="3" t="s">
        <v>1817</v>
      </c>
      <c r="G411" s="6">
        <v>90</v>
      </c>
      <c r="H411" s="6">
        <v>90</v>
      </c>
      <c r="I411" s="6">
        <v>90</v>
      </c>
      <c r="J411" s="6">
        <v>90</v>
      </c>
      <c r="K411" s="6">
        <v>90</v>
      </c>
      <c r="L411" s="6">
        <v>90</v>
      </c>
      <c r="M411" s="6">
        <v>90</v>
      </c>
      <c r="N411" s="6">
        <v>90</v>
      </c>
      <c r="O411" s="8">
        <f t="shared" si="6"/>
        <v>90</v>
      </c>
      <c r="P411" s="16" t="s">
        <v>1886</v>
      </c>
    </row>
    <row r="412" spans="1:16" ht="15.75" x14ac:dyDescent="0.2">
      <c r="A412" s="1">
        <v>404</v>
      </c>
      <c r="B412" s="2" t="s">
        <v>1883</v>
      </c>
      <c r="C412" s="3" t="s">
        <v>1884</v>
      </c>
      <c r="D412" s="4">
        <v>37669</v>
      </c>
      <c r="E412" s="3" t="s">
        <v>1816</v>
      </c>
      <c r="F412" s="3" t="s">
        <v>1817</v>
      </c>
      <c r="G412" s="6">
        <v>90</v>
      </c>
      <c r="H412" s="6">
        <v>80</v>
      </c>
      <c r="I412" s="6">
        <v>80</v>
      </c>
      <c r="J412" s="6">
        <v>90</v>
      </c>
      <c r="K412" s="6">
        <v>90</v>
      </c>
      <c r="L412" s="6">
        <v>80</v>
      </c>
      <c r="M412" s="6">
        <v>90</v>
      </c>
      <c r="N412" s="6">
        <v>90</v>
      </c>
      <c r="O412" s="8">
        <f t="shared" si="6"/>
        <v>86.25</v>
      </c>
      <c r="P412" s="16" t="s">
        <v>1887</v>
      </c>
    </row>
    <row r="413" spans="1:16" ht="15.75" x14ac:dyDescent="0.2">
      <c r="A413" s="1">
        <v>405</v>
      </c>
      <c r="B413" s="2" t="s">
        <v>64</v>
      </c>
      <c r="C413" s="3" t="s">
        <v>65</v>
      </c>
      <c r="D413" s="4">
        <v>37937</v>
      </c>
      <c r="E413" s="3" t="s">
        <v>40</v>
      </c>
      <c r="F413" s="3" t="s">
        <v>54</v>
      </c>
      <c r="G413" s="6">
        <v>90</v>
      </c>
      <c r="H413" s="6">
        <v>94</v>
      </c>
      <c r="I413" s="6">
        <v>90</v>
      </c>
      <c r="J413" s="6">
        <v>90</v>
      </c>
      <c r="K413" s="6">
        <v>90</v>
      </c>
      <c r="L413" s="6">
        <v>90</v>
      </c>
      <c r="M413" s="6">
        <v>90</v>
      </c>
      <c r="N413" s="6">
        <v>90</v>
      </c>
      <c r="O413" s="8">
        <f t="shared" si="6"/>
        <v>90.5</v>
      </c>
      <c r="P413" s="16" t="s">
        <v>1886</v>
      </c>
    </row>
    <row r="414" spans="1:16" ht="15.75" x14ac:dyDescent="0.2">
      <c r="A414" s="1">
        <v>406</v>
      </c>
      <c r="B414" s="2" t="s">
        <v>68</v>
      </c>
      <c r="C414" s="3" t="s">
        <v>69</v>
      </c>
      <c r="D414" s="4">
        <v>37780</v>
      </c>
      <c r="E414" s="3" t="s">
        <v>40</v>
      </c>
      <c r="F414" s="3" t="s">
        <v>54</v>
      </c>
      <c r="G414" s="6">
        <v>90</v>
      </c>
      <c r="H414" s="6">
        <v>90</v>
      </c>
      <c r="I414" s="6">
        <v>94</v>
      </c>
      <c r="J414" s="6">
        <v>92</v>
      </c>
      <c r="K414" s="6">
        <v>82</v>
      </c>
      <c r="L414" s="6">
        <v>82</v>
      </c>
      <c r="M414" s="6">
        <v>90</v>
      </c>
      <c r="N414" s="6">
        <v>90</v>
      </c>
      <c r="O414" s="8">
        <f t="shared" si="6"/>
        <v>88.75</v>
      </c>
      <c r="P414" s="16" t="s">
        <v>1887</v>
      </c>
    </row>
    <row r="415" spans="1:16" ht="15.75" x14ac:dyDescent="0.2">
      <c r="A415" s="1">
        <v>407</v>
      </c>
      <c r="B415" s="2" t="s">
        <v>84</v>
      </c>
      <c r="C415" s="3" t="s">
        <v>83</v>
      </c>
      <c r="D415" s="4">
        <v>37833</v>
      </c>
      <c r="E415" s="3" t="s">
        <v>40</v>
      </c>
      <c r="F415" s="3" t="s">
        <v>54</v>
      </c>
      <c r="G415" s="6">
        <v>90</v>
      </c>
      <c r="H415" s="6">
        <v>90</v>
      </c>
      <c r="I415" s="6">
        <v>90</v>
      </c>
      <c r="J415" s="6">
        <v>80</v>
      </c>
      <c r="K415" s="6">
        <v>80</v>
      </c>
      <c r="L415" s="6">
        <v>90</v>
      </c>
      <c r="M415" s="6">
        <v>90</v>
      </c>
      <c r="N415" s="6">
        <v>90</v>
      </c>
      <c r="O415" s="8">
        <f t="shared" si="6"/>
        <v>87.5</v>
      </c>
      <c r="P415" s="16" t="s">
        <v>1887</v>
      </c>
    </row>
    <row r="416" spans="1:16" ht="15.75" x14ac:dyDescent="0.2">
      <c r="A416" s="1">
        <v>408</v>
      </c>
      <c r="B416" s="2" t="s">
        <v>90</v>
      </c>
      <c r="C416" s="3" t="s">
        <v>91</v>
      </c>
      <c r="D416" s="4">
        <v>37739</v>
      </c>
      <c r="E416" s="3" t="s">
        <v>40</v>
      </c>
      <c r="F416" s="3" t="s">
        <v>54</v>
      </c>
      <c r="G416" s="6">
        <v>90</v>
      </c>
      <c r="H416" s="6">
        <v>71</v>
      </c>
      <c r="I416" s="6">
        <v>77</v>
      </c>
      <c r="J416" s="6">
        <v>90</v>
      </c>
      <c r="K416" s="6">
        <v>90</v>
      </c>
      <c r="L416" s="6">
        <v>90</v>
      </c>
      <c r="M416" s="6">
        <v>90</v>
      </c>
      <c r="N416" s="6">
        <v>90</v>
      </c>
      <c r="O416" s="8">
        <f t="shared" si="6"/>
        <v>86</v>
      </c>
      <c r="P416" s="16" t="s">
        <v>1887</v>
      </c>
    </row>
    <row r="417" spans="1:16" ht="15.75" x14ac:dyDescent="0.2">
      <c r="A417" s="1">
        <v>409</v>
      </c>
      <c r="B417" s="2" t="s">
        <v>211</v>
      </c>
      <c r="C417" s="3" t="s">
        <v>212</v>
      </c>
      <c r="D417" s="4">
        <v>37702</v>
      </c>
      <c r="E417" s="3" t="s">
        <v>40</v>
      </c>
      <c r="F417" s="3" t="s">
        <v>54</v>
      </c>
      <c r="G417" s="6">
        <v>92</v>
      </c>
      <c r="H417" s="6">
        <v>92</v>
      </c>
      <c r="I417" s="6">
        <v>92</v>
      </c>
      <c r="J417" s="6">
        <v>92</v>
      </c>
      <c r="K417" s="6">
        <v>92</v>
      </c>
      <c r="L417" s="6">
        <v>92</v>
      </c>
      <c r="M417" s="6">
        <v>90</v>
      </c>
      <c r="N417" s="6">
        <v>90</v>
      </c>
      <c r="O417" s="8">
        <f t="shared" si="6"/>
        <v>91.5</v>
      </c>
      <c r="P417" s="16" t="s">
        <v>1886</v>
      </c>
    </row>
    <row r="418" spans="1:16" ht="15.75" x14ac:dyDescent="0.2">
      <c r="A418" s="1">
        <v>410</v>
      </c>
      <c r="B418" s="2" t="s">
        <v>236</v>
      </c>
      <c r="C418" s="3" t="s">
        <v>237</v>
      </c>
      <c r="D418" s="4">
        <v>37975</v>
      </c>
      <c r="E418" s="3" t="s">
        <v>40</v>
      </c>
      <c r="F418" s="3" t="s">
        <v>54</v>
      </c>
      <c r="G418" s="6">
        <v>90</v>
      </c>
      <c r="H418" s="6">
        <v>80</v>
      </c>
      <c r="I418" s="6">
        <v>80</v>
      </c>
      <c r="J418" s="6">
        <v>92</v>
      </c>
      <c r="K418" s="6">
        <v>80</v>
      </c>
      <c r="L418" s="6">
        <v>90</v>
      </c>
      <c r="M418" s="6">
        <v>90</v>
      </c>
      <c r="N418" s="6">
        <v>80</v>
      </c>
      <c r="O418" s="8">
        <f t="shared" si="6"/>
        <v>85.25</v>
      </c>
      <c r="P418" s="16" t="s">
        <v>1887</v>
      </c>
    </row>
    <row r="419" spans="1:16" ht="15.75" x14ac:dyDescent="0.2">
      <c r="A419" s="1">
        <v>411</v>
      </c>
      <c r="B419" s="2" t="s">
        <v>278</v>
      </c>
      <c r="C419" s="3" t="s">
        <v>279</v>
      </c>
      <c r="D419" s="4">
        <v>37861</v>
      </c>
      <c r="E419" s="3" t="s">
        <v>40</v>
      </c>
      <c r="F419" s="3" t="s">
        <v>54</v>
      </c>
      <c r="G419" s="6">
        <v>90</v>
      </c>
      <c r="H419" s="6">
        <v>90</v>
      </c>
      <c r="I419" s="6">
        <v>90</v>
      </c>
      <c r="J419" s="6">
        <v>80</v>
      </c>
      <c r="K419" s="6">
        <v>80</v>
      </c>
      <c r="L419" s="6">
        <v>90</v>
      </c>
      <c r="M419" s="6">
        <v>90</v>
      </c>
      <c r="N419" s="6">
        <v>90</v>
      </c>
      <c r="O419" s="8">
        <f t="shared" si="6"/>
        <v>87.5</v>
      </c>
      <c r="P419" s="16" t="s">
        <v>1887</v>
      </c>
    </row>
    <row r="420" spans="1:16" ht="15.75" x14ac:dyDescent="0.2">
      <c r="A420" s="1">
        <v>412</v>
      </c>
      <c r="B420" s="2" t="s">
        <v>317</v>
      </c>
      <c r="C420" s="3" t="s">
        <v>318</v>
      </c>
      <c r="D420" s="4">
        <v>37912</v>
      </c>
      <c r="E420" s="3" t="s">
        <v>40</v>
      </c>
      <c r="F420" s="3" t="s">
        <v>54</v>
      </c>
      <c r="G420" s="6">
        <v>96</v>
      </c>
      <c r="H420" s="6">
        <v>92</v>
      </c>
      <c r="I420" s="6">
        <v>82</v>
      </c>
      <c r="J420" s="6">
        <v>92</v>
      </c>
      <c r="K420" s="6">
        <v>92</v>
      </c>
      <c r="L420" s="6">
        <v>96</v>
      </c>
      <c r="M420" s="6">
        <v>92</v>
      </c>
      <c r="N420" s="6">
        <v>94</v>
      </c>
      <c r="O420" s="8">
        <f t="shared" si="6"/>
        <v>92</v>
      </c>
      <c r="P420" s="16" t="s">
        <v>1886</v>
      </c>
    </row>
    <row r="421" spans="1:16" ht="15.75" x14ac:dyDescent="0.2">
      <c r="A421" s="1">
        <v>413</v>
      </c>
      <c r="B421" s="2" t="s">
        <v>333</v>
      </c>
      <c r="C421" s="3" t="s">
        <v>334</v>
      </c>
      <c r="D421" s="4">
        <v>36968</v>
      </c>
      <c r="E421" s="3" t="s">
        <v>40</v>
      </c>
      <c r="F421" s="3" t="s">
        <v>54</v>
      </c>
      <c r="G421" s="6">
        <v>68</v>
      </c>
      <c r="H421" s="6" t="s">
        <v>409</v>
      </c>
      <c r="I421" s="6">
        <v>82</v>
      </c>
      <c r="J421" s="6">
        <v>85</v>
      </c>
      <c r="K421" s="6">
        <v>85</v>
      </c>
      <c r="L421" s="6">
        <v>90</v>
      </c>
      <c r="M421" s="6">
        <v>90</v>
      </c>
      <c r="N421" s="6">
        <v>80</v>
      </c>
      <c r="O421" s="8">
        <f t="shared" si="6"/>
        <v>82.857142857142861</v>
      </c>
      <c r="P421" s="16" t="s">
        <v>1887</v>
      </c>
    </row>
    <row r="422" spans="1:16" ht="15.75" x14ac:dyDescent="0.2">
      <c r="A422" s="1">
        <v>414</v>
      </c>
      <c r="B422" s="2" t="s">
        <v>345</v>
      </c>
      <c r="C422" s="3" t="s">
        <v>346</v>
      </c>
      <c r="D422" s="4">
        <v>37888</v>
      </c>
      <c r="E422" s="3" t="s">
        <v>40</v>
      </c>
      <c r="F422" s="3" t="s">
        <v>54</v>
      </c>
      <c r="G422" s="6">
        <v>90</v>
      </c>
      <c r="H422" s="6">
        <v>80</v>
      </c>
      <c r="I422" s="6">
        <v>90</v>
      </c>
      <c r="J422" s="6">
        <v>90</v>
      </c>
      <c r="K422" s="6">
        <v>90</v>
      </c>
      <c r="L422" s="6">
        <v>90</v>
      </c>
      <c r="M422" s="6">
        <v>90</v>
      </c>
      <c r="N422" s="6">
        <v>90</v>
      </c>
      <c r="O422" s="8">
        <f t="shared" si="6"/>
        <v>88.75</v>
      </c>
      <c r="P422" s="16" t="s">
        <v>1887</v>
      </c>
    </row>
    <row r="423" spans="1:16" ht="15.75" x14ac:dyDescent="0.2">
      <c r="A423" s="1">
        <v>415</v>
      </c>
      <c r="B423" s="2" t="s">
        <v>379</v>
      </c>
      <c r="C423" s="3" t="s">
        <v>380</v>
      </c>
      <c r="D423" s="4">
        <v>37794</v>
      </c>
      <c r="E423" s="3" t="s">
        <v>40</v>
      </c>
      <c r="F423" s="3" t="s">
        <v>54</v>
      </c>
      <c r="G423" s="6">
        <v>92</v>
      </c>
      <c r="H423" s="6">
        <v>92</v>
      </c>
      <c r="I423" s="6">
        <v>92</v>
      </c>
      <c r="J423" s="6">
        <v>92</v>
      </c>
      <c r="K423" s="6">
        <v>92</v>
      </c>
      <c r="L423" s="6">
        <v>92</v>
      </c>
      <c r="M423" s="6">
        <v>92</v>
      </c>
      <c r="N423" s="6">
        <v>92</v>
      </c>
      <c r="O423" s="8">
        <f t="shared" si="6"/>
        <v>92</v>
      </c>
      <c r="P423" s="16" t="s">
        <v>1886</v>
      </c>
    </row>
    <row r="424" spans="1:16" ht="15.75" x14ac:dyDescent="0.2">
      <c r="A424" s="1">
        <v>416</v>
      </c>
      <c r="B424" s="2" t="s">
        <v>393</v>
      </c>
      <c r="C424" s="3" t="s">
        <v>394</v>
      </c>
      <c r="D424" s="4">
        <v>37927</v>
      </c>
      <c r="E424" s="3" t="s">
        <v>40</v>
      </c>
      <c r="F424" s="3" t="s">
        <v>54</v>
      </c>
      <c r="G424" s="6">
        <v>90</v>
      </c>
      <c r="H424" s="6">
        <v>90</v>
      </c>
      <c r="I424" s="6">
        <v>90</v>
      </c>
      <c r="J424" s="6">
        <v>94</v>
      </c>
      <c r="K424" s="6">
        <v>94</v>
      </c>
      <c r="L424" s="6">
        <v>90</v>
      </c>
      <c r="M424" s="6">
        <v>90</v>
      </c>
      <c r="N424" s="6">
        <v>90</v>
      </c>
      <c r="O424" s="8">
        <f t="shared" si="6"/>
        <v>91</v>
      </c>
      <c r="P424" s="16" t="s">
        <v>1886</v>
      </c>
    </row>
    <row r="425" spans="1:16" ht="15.75" x14ac:dyDescent="0.2">
      <c r="A425" s="1">
        <v>417</v>
      </c>
      <c r="B425" s="2" t="s">
        <v>465</v>
      </c>
      <c r="C425" s="3" t="s">
        <v>466</v>
      </c>
      <c r="D425" s="4">
        <v>37709</v>
      </c>
      <c r="E425" s="3" t="s">
        <v>40</v>
      </c>
      <c r="F425" s="3" t="s">
        <v>54</v>
      </c>
      <c r="G425" s="6">
        <v>90</v>
      </c>
      <c r="H425" s="6">
        <v>80</v>
      </c>
      <c r="I425" s="6">
        <v>80</v>
      </c>
      <c r="J425" s="6">
        <v>80</v>
      </c>
      <c r="K425" s="6">
        <v>90</v>
      </c>
      <c r="L425" s="6">
        <v>90</v>
      </c>
      <c r="M425" s="6">
        <v>90</v>
      </c>
      <c r="N425" s="6">
        <v>90</v>
      </c>
      <c r="O425" s="8">
        <f t="shared" si="6"/>
        <v>86.25</v>
      </c>
      <c r="P425" s="16" t="s">
        <v>1887</v>
      </c>
    </row>
    <row r="426" spans="1:16" ht="15.75" x14ac:dyDescent="0.2">
      <c r="A426" s="1">
        <v>418</v>
      </c>
      <c r="B426" s="2" t="s">
        <v>561</v>
      </c>
      <c r="C426" s="3" t="s">
        <v>562</v>
      </c>
      <c r="D426" s="4">
        <v>37897</v>
      </c>
      <c r="E426" s="3" t="s">
        <v>40</v>
      </c>
      <c r="F426" s="3" t="s">
        <v>54</v>
      </c>
      <c r="G426" s="6">
        <v>80</v>
      </c>
      <c r="H426" s="6">
        <v>80</v>
      </c>
      <c r="I426" s="6">
        <v>80</v>
      </c>
      <c r="J426" s="6">
        <v>82</v>
      </c>
      <c r="K426" s="6">
        <v>90</v>
      </c>
      <c r="L426" s="6">
        <v>90</v>
      </c>
      <c r="M426" s="6">
        <v>80</v>
      </c>
      <c r="N426" s="6">
        <v>92</v>
      </c>
      <c r="O426" s="8">
        <f t="shared" si="6"/>
        <v>84.25</v>
      </c>
      <c r="P426" s="16" t="s">
        <v>1887</v>
      </c>
    </row>
    <row r="427" spans="1:16" ht="15.75" x14ac:dyDescent="0.2">
      <c r="A427" s="1">
        <v>419</v>
      </c>
      <c r="B427" s="2" t="s">
        <v>573</v>
      </c>
      <c r="C427" s="3" t="s">
        <v>574</v>
      </c>
      <c r="D427" s="4">
        <v>37734</v>
      </c>
      <c r="E427" s="3" t="s">
        <v>40</v>
      </c>
      <c r="F427" s="3" t="s">
        <v>54</v>
      </c>
      <c r="G427" s="6">
        <v>92</v>
      </c>
      <c r="H427" s="6">
        <v>92</v>
      </c>
      <c r="I427" s="6">
        <v>92</v>
      </c>
      <c r="J427" s="6">
        <v>92</v>
      </c>
      <c r="K427" s="6">
        <v>90</v>
      </c>
      <c r="L427" s="6">
        <v>80</v>
      </c>
      <c r="M427" s="6">
        <v>90</v>
      </c>
      <c r="N427" s="6">
        <v>90</v>
      </c>
      <c r="O427" s="8">
        <f t="shared" si="6"/>
        <v>89.75</v>
      </c>
      <c r="P427" s="16" t="s">
        <v>1886</v>
      </c>
    </row>
    <row r="428" spans="1:16" ht="15.75" x14ac:dyDescent="0.2">
      <c r="A428" s="1">
        <v>420</v>
      </c>
      <c r="B428" s="2" t="s">
        <v>585</v>
      </c>
      <c r="C428" s="3" t="s">
        <v>586</v>
      </c>
      <c r="D428" s="4">
        <v>37622</v>
      </c>
      <c r="E428" s="3" t="s">
        <v>40</v>
      </c>
      <c r="F428" s="3" t="s">
        <v>54</v>
      </c>
      <c r="G428" s="6">
        <v>92</v>
      </c>
      <c r="H428" s="6">
        <v>80</v>
      </c>
      <c r="I428" s="6">
        <v>80</v>
      </c>
      <c r="J428" s="6">
        <v>90</v>
      </c>
      <c r="K428" s="6">
        <v>90</v>
      </c>
      <c r="L428" s="6">
        <v>90</v>
      </c>
      <c r="M428" s="6">
        <v>90</v>
      </c>
      <c r="N428" s="6">
        <v>90</v>
      </c>
      <c r="O428" s="8">
        <f t="shared" si="6"/>
        <v>87.75</v>
      </c>
      <c r="P428" s="16" t="s">
        <v>1887</v>
      </c>
    </row>
    <row r="429" spans="1:16" ht="15.75" x14ac:dyDescent="0.2">
      <c r="A429" s="1">
        <v>421</v>
      </c>
      <c r="B429" s="2" t="s">
        <v>597</v>
      </c>
      <c r="C429" s="3" t="s">
        <v>596</v>
      </c>
      <c r="D429" s="4">
        <v>37922</v>
      </c>
      <c r="E429" s="3" t="s">
        <v>40</v>
      </c>
      <c r="F429" s="3" t="s">
        <v>54</v>
      </c>
      <c r="G429" s="6">
        <v>94</v>
      </c>
      <c r="H429" s="6">
        <v>94</v>
      </c>
      <c r="I429" s="6">
        <v>80</v>
      </c>
      <c r="J429" s="6">
        <v>94</v>
      </c>
      <c r="K429" s="6">
        <v>80</v>
      </c>
      <c r="L429" s="6">
        <v>90</v>
      </c>
      <c r="M429" s="6">
        <v>90</v>
      </c>
      <c r="N429" s="6">
        <v>90</v>
      </c>
      <c r="O429" s="8">
        <f t="shared" si="6"/>
        <v>89</v>
      </c>
      <c r="P429" s="16" t="s">
        <v>1887</v>
      </c>
    </row>
    <row r="430" spans="1:16" ht="15.75" x14ac:dyDescent="0.2">
      <c r="A430" s="1">
        <v>422</v>
      </c>
      <c r="B430" s="2" t="s">
        <v>615</v>
      </c>
      <c r="C430" s="3" t="s">
        <v>616</v>
      </c>
      <c r="D430" s="4">
        <v>37894</v>
      </c>
      <c r="E430" s="3" t="s">
        <v>40</v>
      </c>
      <c r="F430" s="3" t="s">
        <v>54</v>
      </c>
      <c r="G430" s="6">
        <v>90</v>
      </c>
      <c r="H430" s="6">
        <v>94</v>
      </c>
      <c r="I430" s="6">
        <v>90</v>
      </c>
      <c r="J430" s="6">
        <v>90</v>
      </c>
      <c r="K430" s="6">
        <v>90</v>
      </c>
      <c r="L430" s="6">
        <v>90</v>
      </c>
      <c r="M430" s="6">
        <v>90</v>
      </c>
      <c r="N430" s="6">
        <v>90</v>
      </c>
      <c r="O430" s="8">
        <f t="shared" si="6"/>
        <v>90.5</v>
      </c>
      <c r="P430" s="16" t="s">
        <v>1886</v>
      </c>
    </row>
    <row r="431" spans="1:16" ht="15.75" x14ac:dyDescent="0.2">
      <c r="A431" s="1">
        <v>423</v>
      </c>
      <c r="B431" s="2" t="s">
        <v>651</v>
      </c>
      <c r="C431" s="3" t="s">
        <v>652</v>
      </c>
      <c r="D431" s="4">
        <v>37808</v>
      </c>
      <c r="E431" s="3" t="s">
        <v>40</v>
      </c>
      <c r="F431" s="3" t="s">
        <v>54</v>
      </c>
      <c r="G431" s="6">
        <v>87</v>
      </c>
      <c r="H431" s="6">
        <v>77</v>
      </c>
      <c r="I431" s="6">
        <v>82</v>
      </c>
      <c r="J431" s="6">
        <v>79</v>
      </c>
      <c r="K431" s="6">
        <v>82</v>
      </c>
      <c r="L431" s="6">
        <v>80</v>
      </c>
      <c r="M431" s="6">
        <v>100</v>
      </c>
      <c r="N431" s="6">
        <v>96</v>
      </c>
      <c r="O431" s="8">
        <f t="shared" si="6"/>
        <v>85.375</v>
      </c>
      <c r="P431" s="16" t="s">
        <v>1887</v>
      </c>
    </row>
    <row r="432" spans="1:16" ht="15.75" x14ac:dyDescent="0.2">
      <c r="A432" s="1">
        <v>424</v>
      </c>
      <c r="B432" s="2" t="s">
        <v>669</v>
      </c>
      <c r="C432" s="3" t="s">
        <v>670</v>
      </c>
      <c r="D432" s="4">
        <v>37630</v>
      </c>
      <c r="E432" s="3" t="s">
        <v>40</v>
      </c>
      <c r="F432" s="3" t="s">
        <v>54</v>
      </c>
      <c r="G432" s="6">
        <v>85</v>
      </c>
      <c r="H432" s="6">
        <v>80</v>
      </c>
      <c r="I432" s="6">
        <v>80</v>
      </c>
      <c r="J432" s="6">
        <v>80</v>
      </c>
      <c r="K432" s="6">
        <v>90</v>
      </c>
      <c r="L432" s="6">
        <v>90</v>
      </c>
      <c r="M432" s="6">
        <v>90</v>
      </c>
      <c r="N432" s="6">
        <v>90</v>
      </c>
      <c r="O432" s="8">
        <f t="shared" si="6"/>
        <v>85.625</v>
      </c>
      <c r="P432" s="16" t="s">
        <v>1887</v>
      </c>
    </row>
    <row r="433" spans="1:16" ht="15.75" x14ac:dyDescent="0.2">
      <c r="A433" s="1">
        <v>425</v>
      </c>
      <c r="B433" s="2" t="s">
        <v>683</v>
      </c>
      <c r="C433" s="3" t="s">
        <v>684</v>
      </c>
      <c r="D433" s="4">
        <v>37941</v>
      </c>
      <c r="E433" s="3" t="s">
        <v>40</v>
      </c>
      <c r="F433" s="3" t="s">
        <v>54</v>
      </c>
      <c r="G433" s="6">
        <v>90</v>
      </c>
      <c r="H433" s="6">
        <v>90</v>
      </c>
      <c r="I433" s="6">
        <v>92</v>
      </c>
      <c r="J433" s="6">
        <v>92</v>
      </c>
      <c r="K433" s="6">
        <v>90</v>
      </c>
      <c r="L433" s="6">
        <v>90</v>
      </c>
      <c r="M433" s="6">
        <v>90</v>
      </c>
      <c r="N433" s="6">
        <v>90</v>
      </c>
      <c r="O433" s="8">
        <f t="shared" si="6"/>
        <v>90.5</v>
      </c>
      <c r="P433" s="16" t="s">
        <v>1886</v>
      </c>
    </row>
    <row r="434" spans="1:16" ht="15.75" x14ac:dyDescent="0.2">
      <c r="A434" s="1">
        <v>426</v>
      </c>
      <c r="B434" s="2" t="s">
        <v>693</v>
      </c>
      <c r="C434" s="3" t="s">
        <v>694</v>
      </c>
      <c r="D434" s="4">
        <v>37778</v>
      </c>
      <c r="E434" s="3" t="s">
        <v>40</v>
      </c>
      <c r="F434" s="3" t="s">
        <v>54</v>
      </c>
      <c r="G434" s="6">
        <v>90</v>
      </c>
      <c r="H434" s="6">
        <v>77</v>
      </c>
      <c r="I434" s="6">
        <v>80</v>
      </c>
      <c r="J434" s="6">
        <v>80</v>
      </c>
      <c r="K434" s="6">
        <v>90</v>
      </c>
      <c r="L434" s="6">
        <v>80</v>
      </c>
      <c r="M434" s="6">
        <v>80</v>
      </c>
      <c r="N434" s="6">
        <v>90</v>
      </c>
      <c r="O434" s="8">
        <f t="shared" si="6"/>
        <v>83.375</v>
      </c>
      <c r="P434" s="16" t="s">
        <v>1887</v>
      </c>
    </row>
    <row r="435" spans="1:16" ht="15.75" x14ac:dyDescent="0.2">
      <c r="A435" s="1">
        <v>427</v>
      </c>
      <c r="B435" s="2" t="s">
        <v>707</v>
      </c>
      <c r="C435" s="3" t="s">
        <v>708</v>
      </c>
      <c r="D435" s="4">
        <v>37932</v>
      </c>
      <c r="E435" s="3" t="s">
        <v>40</v>
      </c>
      <c r="F435" s="3" t="s">
        <v>54</v>
      </c>
      <c r="G435" s="6">
        <v>92</v>
      </c>
      <c r="H435" s="6">
        <v>80</v>
      </c>
      <c r="I435" s="6">
        <v>80</v>
      </c>
      <c r="J435" s="6">
        <v>90</v>
      </c>
      <c r="K435" s="6">
        <v>92</v>
      </c>
      <c r="L435" s="6">
        <v>92</v>
      </c>
      <c r="M435" s="6">
        <v>80</v>
      </c>
      <c r="N435" s="6">
        <v>90</v>
      </c>
      <c r="O435" s="8">
        <f t="shared" si="6"/>
        <v>87</v>
      </c>
      <c r="P435" s="16" t="s">
        <v>1887</v>
      </c>
    </row>
    <row r="436" spans="1:16" ht="15.75" x14ac:dyDescent="0.2">
      <c r="A436" s="1">
        <v>428</v>
      </c>
      <c r="B436" s="2" t="s">
        <v>777</v>
      </c>
      <c r="C436" s="3" t="s">
        <v>778</v>
      </c>
      <c r="D436" s="4">
        <v>37801</v>
      </c>
      <c r="E436" s="3" t="s">
        <v>40</v>
      </c>
      <c r="F436" s="3" t="s">
        <v>54</v>
      </c>
      <c r="G436" s="6">
        <v>94</v>
      </c>
      <c r="H436" s="6">
        <v>82</v>
      </c>
      <c r="I436" s="6">
        <v>82</v>
      </c>
      <c r="J436" s="6">
        <v>90</v>
      </c>
      <c r="K436" s="6">
        <v>92</v>
      </c>
      <c r="L436" s="6">
        <v>90</v>
      </c>
      <c r="M436" s="6">
        <v>92</v>
      </c>
      <c r="N436" s="6">
        <v>90</v>
      </c>
      <c r="O436" s="8">
        <f t="shared" si="6"/>
        <v>89</v>
      </c>
      <c r="P436" s="16" t="s">
        <v>1887</v>
      </c>
    </row>
    <row r="437" spans="1:16" ht="15.75" x14ac:dyDescent="0.2">
      <c r="A437" s="1">
        <v>429</v>
      </c>
      <c r="B437" s="2" t="s">
        <v>800</v>
      </c>
      <c r="C437" s="3" t="s">
        <v>801</v>
      </c>
      <c r="D437" s="4">
        <v>37754</v>
      </c>
      <c r="E437" s="3" t="s">
        <v>40</v>
      </c>
      <c r="F437" s="3" t="s">
        <v>54</v>
      </c>
      <c r="G437" s="6">
        <v>94</v>
      </c>
      <c r="H437" s="6">
        <v>90</v>
      </c>
      <c r="I437" s="6">
        <v>80</v>
      </c>
      <c r="J437" s="6">
        <v>80</v>
      </c>
      <c r="K437" s="6">
        <v>80</v>
      </c>
      <c r="L437" s="6">
        <v>90</v>
      </c>
      <c r="M437" s="6">
        <v>78</v>
      </c>
      <c r="N437" s="6">
        <v>80</v>
      </c>
      <c r="O437" s="8">
        <f t="shared" si="6"/>
        <v>84</v>
      </c>
      <c r="P437" s="16" t="s">
        <v>1887</v>
      </c>
    </row>
    <row r="438" spans="1:16" ht="15.75" x14ac:dyDescent="0.2">
      <c r="A438" s="1">
        <v>430</v>
      </c>
      <c r="B438" s="2" t="s">
        <v>813</v>
      </c>
      <c r="C438" s="3" t="s">
        <v>814</v>
      </c>
      <c r="D438" s="4">
        <v>37847</v>
      </c>
      <c r="E438" s="3" t="s">
        <v>40</v>
      </c>
      <c r="F438" s="3" t="s">
        <v>54</v>
      </c>
      <c r="G438" s="6">
        <v>90</v>
      </c>
      <c r="H438" s="6">
        <v>90</v>
      </c>
      <c r="I438" s="6">
        <v>90</v>
      </c>
      <c r="J438" s="6">
        <v>90</v>
      </c>
      <c r="K438" s="6">
        <v>90</v>
      </c>
      <c r="L438" s="6">
        <v>90</v>
      </c>
      <c r="M438" s="6">
        <v>90</v>
      </c>
      <c r="N438" s="6">
        <v>90</v>
      </c>
      <c r="O438" s="8">
        <f t="shared" si="6"/>
        <v>90</v>
      </c>
      <c r="P438" s="16" t="s">
        <v>1886</v>
      </c>
    </row>
    <row r="439" spans="1:16" ht="15.75" x14ac:dyDescent="0.2">
      <c r="A439" s="1">
        <v>431</v>
      </c>
      <c r="B439" s="2" t="s">
        <v>890</v>
      </c>
      <c r="C439" s="3" t="s">
        <v>891</v>
      </c>
      <c r="D439" s="4">
        <v>37950</v>
      </c>
      <c r="E439" s="3" t="s">
        <v>40</v>
      </c>
      <c r="F439" s="3" t="s">
        <v>54</v>
      </c>
      <c r="G439" s="6">
        <v>90</v>
      </c>
      <c r="H439" s="6">
        <v>85</v>
      </c>
      <c r="I439" s="6">
        <v>85</v>
      </c>
      <c r="J439" s="6">
        <v>90</v>
      </c>
      <c r="K439" s="6">
        <v>90</v>
      </c>
      <c r="L439" s="6">
        <v>90</v>
      </c>
      <c r="M439" s="6">
        <v>90</v>
      </c>
      <c r="N439" s="6">
        <v>90</v>
      </c>
      <c r="O439" s="8">
        <f t="shared" si="6"/>
        <v>88.75</v>
      </c>
      <c r="P439" s="16" t="s">
        <v>1887</v>
      </c>
    </row>
    <row r="440" spans="1:16" ht="15.75" x14ac:dyDescent="0.2">
      <c r="A440" s="1">
        <v>432</v>
      </c>
      <c r="B440" s="2" t="s">
        <v>904</v>
      </c>
      <c r="C440" s="3" t="s">
        <v>905</v>
      </c>
      <c r="D440" s="4">
        <v>37977</v>
      </c>
      <c r="E440" s="3" t="s">
        <v>40</v>
      </c>
      <c r="F440" s="3" t="s">
        <v>54</v>
      </c>
      <c r="G440" s="6">
        <v>90</v>
      </c>
      <c r="H440" s="6">
        <v>90</v>
      </c>
      <c r="I440" s="6">
        <v>90</v>
      </c>
      <c r="J440" s="6">
        <v>90</v>
      </c>
      <c r="K440" s="6">
        <v>90</v>
      </c>
      <c r="L440" s="6">
        <v>90</v>
      </c>
      <c r="M440" s="6">
        <v>90</v>
      </c>
      <c r="N440" s="6">
        <v>90</v>
      </c>
      <c r="O440" s="8">
        <f t="shared" si="6"/>
        <v>90</v>
      </c>
      <c r="P440" s="16" t="s">
        <v>1886</v>
      </c>
    </row>
    <row r="441" spans="1:16" ht="15.75" x14ac:dyDescent="0.2">
      <c r="A441" s="1">
        <v>433</v>
      </c>
      <c r="B441" s="2" t="s">
        <v>1010</v>
      </c>
      <c r="C441" s="3" t="s">
        <v>1011</v>
      </c>
      <c r="D441" s="4">
        <v>37894</v>
      </c>
      <c r="E441" s="3" t="s">
        <v>40</v>
      </c>
      <c r="F441" s="3" t="s">
        <v>54</v>
      </c>
      <c r="G441" s="6">
        <v>90</v>
      </c>
      <c r="H441" s="6">
        <v>80</v>
      </c>
      <c r="I441" s="6">
        <v>90</v>
      </c>
      <c r="J441" s="6">
        <v>90</v>
      </c>
      <c r="K441" s="6">
        <v>90</v>
      </c>
      <c r="L441" s="6">
        <v>90</v>
      </c>
      <c r="M441" s="6">
        <v>90</v>
      </c>
      <c r="N441" s="6">
        <v>90</v>
      </c>
      <c r="O441" s="8">
        <f t="shared" si="6"/>
        <v>88.75</v>
      </c>
      <c r="P441" s="16" t="s">
        <v>1887</v>
      </c>
    </row>
    <row r="442" spans="1:16" ht="15.75" x14ac:dyDescent="0.2">
      <c r="A442" s="1">
        <v>434</v>
      </c>
      <c r="B442" s="2" t="s">
        <v>1012</v>
      </c>
      <c r="C442" s="3" t="s">
        <v>1013</v>
      </c>
      <c r="D442" s="4">
        <v>37763</v>
      </c>
      <c r="E442" s="3" t="s">
        <v>40</v>
      </c>
      <c r="F442" s="3" t="s">
        <v>54</v>
      </c>
      <c r="G442" s="6">
        <v>94</v>
      </c>
      <c r="H442" s="6">
        <v>94</v>
      </c>
      <c r="I442" s="6">
        <v>92</v>
      </c>
      <c r="J442" s="6">
        <v>90</v>
      </c>
      <c r="K442" s="6">
        <v>90</v>
      </c>
      <c r="L442" s="6">
        <v>90</v>
      </c>
      <c r="M442" s="6">
        <v>90</v>
      </c>
      <c r="N442" s="6">
        <v>90</v>
      </c>
      <c r="O442" s="8">
        <f t="shared" si="6"/>
        <v>91.25</v>
      </c>
      <c r="P442" s="16" t="s">
        <v>1886</v>
      </c>
    </row>
    <row r="443" spans="1:16" ht="15.75" x14ac:dyDescent="0.2">
      <c r="A443" s="1">
        <v>435</v>
      </c>
      <c r="B443" s="2" t="s">
        <v>1024</v>
      </c>
      <c r="C443" s="3" t="s">
        <v>1025</v>
      </c>
      <c r="D443" s="4">
        <v>37800</v>
      </c>
      <c r="E443" s="3" t="s">
        <v>40</v>
      </c>
      <c r="F443" s="3" t="s">
        <v>54</v>
      </c>
      <c r="G443" s="6">
        <v>82</v>
      </c>
      <c r="H443" s="6">
        <v>79</v>
      </c>
      <c r="I443" s="6">
        <v>80</v>
      </c>
      <c r="J443" s="6">
        <v>84</v>
      </c>
      <c r="K443" s="6">
        <v>86</v>
      </c>
      <c r="L443" s="6">
        <v>86</v>
      </c>
      <c r="M443" s="6">
        <v>84</v>
      </c>
      <c r="N443" s="6">
        <v>81</v>
      </c>
      <c r="O443" s="8">
        <f t="shared" si="6"/>
        <v>82.75</v>
      </c>
      <c r="P443" s="16" t="s">
        <v>1887</v>
      </c>
    </row>
    <row r="444" spans="1:16" ht="15.75" x14ac:dyDescent="0.2">
      <c r="A444" s="1">
        <v>436</v>
      </c>
      <c r="B444" s="2" t="s">
        <v>1034</v>
      </c>
      <c r="C444" s="3" t="s">
        <v>1035</v>
      </c>
      <c r="D444" s="4">
        <v>37952</v>
      </c>
      <c r="E444" s="3" t="s">
        <v>40</v>
      </c>
      <c r="F444" s="3" t="s">
        <v>54</v>
      </c>
      <c r="G444" s="6">
        <v>90</v>
      </c>
      <c r="H444" s="6">
        <v>85</v>
      </c>
      <c r="I444" s="6">
        <v>90</v>
      </c>
      <c r="J444" s="6">
        <v>80</v>
      </c>
      <c r="K444" s="6">
        <v>80</v>
      </c>
      <c r="L444" s="6">
        <v>90</v>
      </c>
      <c r="M444" s="6">
        <v>80</v>
      </c>
      <c r="N444" s="6">
        <v>80</v>
      </c>
      <c r="O444" s="8">
        <f t="shared" si="6"/>
        <v>84.375</v>
      </c>
      <c r="P444" s="16" t="s">
        <v>1887</v>
      </c>
    </row>
    <row r="445" spans="1:16" ht="15.75" x14ac:dyDescent="0.2">
      <c r="A445" s="1">
        <v>437</v>
      </c>
      <c r="B445" s="2" t="s">
        <v>1042</v>
      </c>
      <c r="C445" s="3" t="s">
        <v>1043</v>
      </c>
      <c r="D445" s="4">
        <v>37729</v>
      </c>
      <c r="E445" s="3" t="s">
        <v>40</v>
      </c>
      <c r="F445" s="3" t="s">
        <v>54</v>
      </c>
      <c r="G445" s="6">
        <v>94</v>
      </c>
      <c r="H445" s="6">
        <v>96</v>
      </c>
      <c r="I445" s="6">
        <v>94</v>
      </c>
      <c r="J445" s="6">
        <v>94</v>
      </c>
      <c r="K445" s="6">
        <v>90</v>
      </c>
      <c r="L445" s="6">
        <v>90</v>
      </c>
      <c r="M445" s="6">
        <v>90</v>
      </c>
      <c r="N445" s="6">
        <v>90</v>
      </c>
      <c r="O445" s="8">
        <f t="shared" si="6"/>
        <v>92.25</v>
      </c>
      <c r="P445" s="16" t="s">
        <v>1886</v>
      </c>
    </row>
    <row r="446" spans="1:16" ht="15.75" x14ac:dyDescent="0.2">
      <c r="A446" s="1">
        <v>438</v>
      </c>
      <c r="B446" s="2" t="s">
        <v>1082</v>
      </c>
      <c r="C446" s="3" t="s">
        <v>1083</v>
      </c>
      <c r="D446" s="4">
        <v>37760</v>
      </c>
      <c r="E446" s="3" t="s">
        <v>40</v>
      </c>
      <c r="F446" s="3" t="s">
        <v>54</v>
      </c>
      <c r="G446" s="6">
        <v>90</v>
      </c>
      <c r="H446" s="6">
        <v>85</v>
      </c>
      <c r="I446" s="6">
        <v>80</v>
      </c>
      <c r="J446" s="6">
        <v>90</v>
      </c>
      <c r="K446" s="6">
        <v>90</v>
      </c>
      <c r="L446" s="6">
        <v>90</v>
      </c>
      <c r="M446" s="6">
        <v>90</v>
      </c>
      <c r="N446" s="6">
        <v>90</v>
      </c>
      <c r="O446" s="8">
        <f t="shared" si="6"/>
        <v>88.125</v>
      </c>
      <c r="P446" s="16" t="s">
        <v>1887</v>
      </c>
    </row>
    <row r="447" spans="1:16" ht="15.75" x14ac:dyDescent="0.2">
      <c r="A447" s="1">
        <v>439</v>
      </c>
      <c r="B447" s="2" t="s">
        <v>1115</v>
      </c>
      <c r="C447" s="3" t="s">
        <v>1116</v>
      </c>
      <c r="D447" s="4">
        <v>37706</v>
      </c>
      <c r="E447" s="3" t="s">
        <v>40</v>
      </c>
      <c r="F447" s="3" t="s">
        <v>54</v>
      </c>
      <c r="G447" s="6">
        <v>92</v>
      </c>
      <c r="H447" s="6">
        <v>90</v>
      </c>
      <c r="I447" s="6">
        <v>82</v>
      </c>
      <c r="J447" s="6">
        <v>96</v>
      </c>
      <c r="K447" s="6">
        <v>92</v>
      </c>
      <c r="L447" s="6">
        <v>90</v>
      </c>
      <c r="M447" s="6">
        <v>90</v>
      </c>
      <c r="N447" s="6">
        <v>90</v>
      </c>
      <c r="O447" s="8">
        <f t="shared" si="6"/>
        <v>90.25</v>
      </c>
      <c r="P447" s="16" t="s">
        <v>1886</v>
      </c>
    </row>
    <row r="448" spans="1:16" ht="15.75" x14ac:dyDescent="0.2">
      <c r="A448" s="1">
        <v>440</v>
      </c>
      <c r="B448" s="2" t="s">
        <v>1129</v>
      </c>
      <c r="C448" s="3" t="s">
        <v>1130</v>
      </c>
      <c r="D448" s="4">
        <v>37914</v>
      </c>
      <c r="E448" s="3" t="s">
        <v>40</v>
      </c>
      <c r="F448" s="3" t="s">
        <v>54</v>
      </c>
      <c r="G448" s="6">
        <v>90</v>
      </c>
      <c r="H448" s="6">
        <v>80</v>
      </c>
      <c r="I448" s="6">
        <v>80</v>
      </c>
      <c r="J448" s="6">
        <v>90</v>
      </c>
      <c r="K448" s="6">
        <v>80</v>
      </c>
      <c r="L448" s="6">
        <v>90</v>
      </c>
      <c r="M448" s="6">
        <v>90</v>
      </c>
      <c r="N448" s="6">
        <v>90</v>
      </c>
      <c r="O448" s="8">
        <f t="shared" si="6"/>
        <v>86.25</v>
      </c>
      <c r="P448" s="16" t="s">
        <v>1887</v>
      </c>
    </row>
    <row r="449" spans="1:16" ht="15.75" x14ac:dyDescent="0.2">
      <c r="A449" s="1">
        <v>441</v>
      </c>
      <c r="B449" s="2" t="s">
        <v>1161</v>
      </c>
      <c r="C449" s="3" t="s">
        <v>1162</v>
      </c>
      <c r="D449" s="4">
        <v>37877</v>
      </c>
      <c r="E449" s="3" t="s">
        <v>40</v>
      </c>
      <c r="F449" s="3" t="s">
        <v>54</v>
      </c>
      <c r="G449" s="6">
        <v>94</v>
      </c>
      <c r="H449" s="6">
        <v>92</v>
      </c>
      <c r="I449" s="6">
        <v>92</v>
      </c>
      <c r="J449" s="6">
        <v>94</v>
      </c>
      <c r="K449" s="6">
        <v>90</v>
      </c>
      <c r="L449" s="6">
        <v>100</v>
      </c>
      <c r="M449" s="6">
        <v>98</v>
      </c>
      <c r="N449" s="6">
        <v>96</v>
      </c>
      <c r="O449" s="8">
        <f t="shared" si="6"/>
        <v>94.5</v>
      </c>
      <c r="P449" s="16" t="s">
        <v>1886</v>
      </c>
    </row>
    <row r="450" spans="1:16" ht="15.75" x14ac:dyDescent="0.2">
      <c r="A450" s="1">
        <v>442</v>
      </c>
      <c r="B450" s="2" t="s">
        <v>1179</v>
      </c>
      <c r="C450" s="3" t="s">
        <v>1180</v>
      </c>
      <c r="D450" s="4">
        <v>37912</v>
      </c>
      <c r="E450" s="3" t="s">
        <v>40</v>
      </c>
      <c r="F450" s="3" t="s">
        <v>54</v>
      </c>
      <c r="G450" s="6">
        <v>90</v>
      </c>
      <c r="H450" s="6">
        <v>92</v>
      </c>
      <c r="I450" s="6">
        <v>92</v>
      </c>
      <c r="J450" s="6">
        <v>94</v>
      </c>
      <c r="K450" s="6">
        <v>94</v>
      </c>
      <c r="L450" s="6">
        <v>94</v>
      </c>
      <c r="M450" s="6">
        <v>92</v>
      </c>
      <c r="N450" s="6">
        <v>92</v>
      </c>
      <c r="O450" s="8">
        <f t="shared" si="6"/>
        <v>92.5</v>
      </c>
      <c r="P450" s="16" t="s">
        <v>1886</v>
      </c>
    </row>
    <row r="451" spans="1:16" ht="15.75" x14ac:dyDescent="0.2">
      <c r="A451" s="1">
        <v>443</v>
      </c>
      <c r="B451" s="2" t="s">
        <v>1263</v>
      </c>
      <c r="C451" s="3" t="s">
        <v>1264</v>
      </c>
      <c r="D451" s="4">
        <v>37647</v>
      </c>
      <c r="E451" s="3" t="s">
        <v>40</v>
      </c>
      <c r="F451" s="3" t="s">
        <v>54</v>
      </c>
      <c r="G451" s="6">
        <v>92</v>
      </c>
      <c r="H451" s="6">
        <v>87</v>
      </c>
      <c r="I451" s="6">
        <v>87</v>
      </c>
      <c r="J451" s="6">
        <v>90</v>
      </c>
      <c r="K451" s="6">
        <v>90</v>
      </c>
      <c r="L451" s="6">
        <v>90</v>
      </c>
      <c r="M451" s="6">
        <v>90</v>
      </c>
      <c r="N451" s="6">
        <v>90</v>
      </c>
      <c r="O451" s="8">
        <f t="shared" si="6"/>
        <v>89.5</v>
      </c>
      <c r="P451" s="16" t="s">
        <v>1886</v>
      </c>
    </row>
    <row r="452" spans="1:16" ht="15.75" x14ac:dyDescent="0.2">
      <c r="A452" s="1">
        <v>444</v>
      </c>
      <c r="B452" s="2" t="s">
        <v>1372</v>
      </c>
      <c r="C452" s="3" t="s">
        <v>1373</v>
      </c>
      <c r="D452" s="4">
        <v>37938</v>
      </c>
      <c r="E452" s="3" t="s">
        <v>40</v>
      </c>
      <c r="F452" s="3" t="s">
        <v>54</v>
      </c>
      <c r="G452" s="6">
        <v>90</v>
      </c>
      <c r="H452" s="6">
        <v>94</v>
      </c>
      <c r="I452" s="6">
        <v>98</v>
      </c>
      <c r="J452" s="6">
        <v>92</v>
      </c>
      <c r="K452" s="6">
        <v>92</v>
      </c>
      <c r="L452" s="6">
        <v>92</v>
      </c>
      <c r="M452" s="6">
        <v>92</v>
      </c>
      <c r="N452" s="6">
        <v>90</v>
      </c>
      <c r="O452" s="8">
        <f t="shared" si="6"/>
        <v>92.5</v>
      </c>
      <c r="P452" s="16" t="s">
        <v>1886</v>
      </c>
    </row>
    <row r="453" spans="1:16" ht="15.75" x14ac:dyDescent="0.2">
      <c r="A453" s="1">
        <v>445</v>
      </c>
      <c r="B453" s="2" t="s">
        <v>1382</v>
      </c>
      <c r="C453" s="3" t="s">
        <v>1383</v>
      </c>
      <c r="D453" s="4">
        <v>37946</v>
      </c>
      <c r="E453" s="3" t="s">
        <v>40</v>
      </c>
      <c r="F453" s="3" t="s">
        <v>54</v>
      </c>
      <c r="G453" s="6">
        <v>94</v>
      </c>
      <c r="H453" s="6">
        <v>90</v>
      </c>
      <c r="I453" s="6">
        <v>96</v>
      </c>
      <c r="J453" s="6">
        <v>94</v>
      </c>
      <c r="K453" s="6">
        <v>94</v>
      </c>
      <c r="L453" s="6">
        <v>94</v>
      </c>
      <c r="M453" s="6">
        <v>96</v>
      </c>
      <c r="N453" s="6">
        <v>91</v>
      </c>
      <c r="O453" s="8">
        <f t="shared" si="6"/>
        <v>93.625</v>
      </c>
      <c r="P453" s="16" t="s">
        <v>1886</v>
      </c>
    </row>
    <row r="454" spans="1:16" ht="15.75" x14ac:dyDescent="0.2">
      <c r="A454" s="1">
        <v>446</v>
      </c>
      <c r="B454" s="2" t="s">
        <v>1394</v>
      </c>
      <c r="C454" s="3" t="s">
        <v>1393</v>
      </c>
      <c r="D454" s="4">
        <v>37647</v>
      </c>
      <c r="E454" s="3" t="s">
        <v>40</v>
      </c>
      <c r="F454" s="3" t="s">
        <v>54</v>
      </c>
      <c r="G454" s="6">
        <v>90</v>
      </c>
      <c r="H454" s="6">
        <v>90</v>
      </c>
      <c r="I454" s="6">
        <v>94</v>
      </c>
      <c r="J454" s="6">
        <v>94</v>
      </c>
      <c r="K454" s="6">
        <v>90</v>
      </c>
      <c r="L454" s="6">
        <v>90</v>
      </c>
      <c r="M454" s="6">
        <v>90</v>
      </c>
      <c r="N454" s="6">
        <v>94</v>
      </c>
      <c r="O454" s="8">
        <f t="shared" si="6"/>
        <v>91.5</v>
      </c>
      <c r="P454" s="16" t="s">
        <v>1886</v>
      </c>
    </row>
    <row r="455" spans="1:16" ht="15.75" x14ac:dyDescent="0.2">
      <c r="A455" s="1">
        <v>447</v>
      </c>
      <c r="B455" s="2" t="s">
        <v>1407</v>
      </c>
      <c r="C455" s="3" t="s">
        <v>1408</v>
      </c>
      <c r="D455" s="4">
        <v>37931</v>
      </c>
      <c r="E455" s="3" t="s">
        <v>40</v>
      </c>
      <c r="F455" s="3" t="s">
        <v>54</v>
      </c>
      <c r="G455" s="6">
        <v>90</v>
      </c>
      <c r="H455" s="6">
        <v>75</v>
      </c>
      <c r="I455" s="6">
        <v>80</v>
      </c>
      <c r="J455" s="6">
        <v>90</v>
      </c>
      <c r="K455" s="6">
        <v>80</v>
      </c>
      <c r="L455" s="6">
        <v>90</v>
      </c>
      <c r="M455" s="6">
        <v>90</v>
      </c>
      <c r="N455" s="6">
        <v>90</v>
      </c>
      <c r="O455" s="8">
        <f t="shared" si="6"/>
        <v>85.625</v>
      </c>
      <c r="P455" s="16" t="s">
        <v>1887</v>
      </c>
    </row>
    <row r="456" spans="1:16" ht="15.75" x14ac:dyDescent="0.2">
      <c r="A456" s="1">
        <v>448</v>
      </c>
      <c r="B456" s="2" t="s">
        <v>1477</v>
      </c>
      <c r="C456" s="3" t="s">
        <v>1478</v>
      </c>
      <c r="D456" s="4">
        <v>37976</v>
      </c>
      <c r="E456" s="3" t="s">
        <v>40</v>
      </c>
      <c r="F456" s="3" t="s">
        <v>54</v>
      </c>
      <c r="G456" s="6">
        <v>90</v>
      </c>
      <c r="H456" s="6">
        <v>87</v>
      </c>
      <c r="I456" s="6">
        <v>92</v>
      </c>
      <c r="J456" s="6">
        <v>90</v>
      </c>
      <c r="K456" s="6">
        <v>92</v>
      </c>
      <c r="L456" s="6">
        <v>90</v>
      </c>
      <c r="M456" s="6">
        <v>90</v>
      </c>
      <c r="N456" s="6">
        <v>90</v>
      </c>
      <c r="O456" s="8">
        <f t="shared" si="6"/>
        <v>90.125</v>
      </c>
      <c r="P456" s="16" t="s">
        <v>1886</v>
      </c>
    </row>
    <row r="457" spans="1:16" ht="15.75" x14ac:dyDescent="0.2">
      <c r="A457" s="1">
        <v>449</v>
      </c>
      <c r="B457" s="2" t="s">
        <v>1563</v>
      </c>
      <c r="C457" s="3" t="s">
        <v>1564</v>
      </c>
      <c r="D457" s="4">
        <v>37829</v>
      </c>
      <c r="E457" s="3" t="s">
        <v>40</v>
      </c>
      <c r="F457" s="3" t="s">
        <v>54</v>
      </c>
      <c r="G457" s="6">
        <v>90</v>
      </c>
      <c r="H457" s="6">
        <v>90</v>
      </c>
      <c r="I457" s="6">
        <v>90</v>
      </c>
      <c r="J457" s="6">
        <v>90</v>
      </c>
      <c r="K457" s="6">
        <v>90</v>
      </c>
      <c r="L457" s="6">
        <v>90</v>
      </c>
      <c r="M457" s="6">
        <v>90</v>
      </c>
      <c r="N457" s="6">
        <v>90</v>
      </c>
      <c r="O457" s="8">
        <f t="shared" si="6"/>
        <v>90</v>
      </c>
      <c r="P457" s="16" t="s">
        <v>1886</v>
      </c>
    </row>
    <row r="458" spans="1:16" ht="15.75" x14ac:dyDescent="0.2">
      <c r="A458" s="1">
        <v>450</v>
      </c>
      <c r="B458" s="2" t="s">
        <v>1579</v>
      </c>
      <c r="C458" s="3" t="s">
        <v>1580</v>
      </c>
      <c r="D458" s="4">
        <v>37721</v>
      </c>
      <c r="E458" s="3" t="s">
        <v>40</v>
      </c>
      <c r="F458" s="3" t="s">
        <v>54</v>
      </c>
      <c r="G458" s="6">
        <v>94</v>
      </c>
      <c r="H458" s="6">
        <v>94</v>
      </c>
      <c r="I458" s="6">
        <v>94</v>
      </c>
      <c r="J458" s="6">
        <v>94</v>
      </c>
      <c r="K458" s="6">
        <v>92</v>
      </c>
      <c r="L458" s="6">
        <v>90</v>
      </c>
      <c r="M458" s="6">
        <v>90</v>
      </c>
      <c r="N458" s="6">
        <v>90</v>
      </c>
      <c r="O458" s="8">
        <f t="shared" si="6"/>
        <v>92.25</v>
      </c>
      <c r="P458" s="16" t="s">
        <v>1886</v>
      </c>
    </row>
    <row r="459" spans="1:16" ht="15.75" x14ac:dyDescent="0.2">
      <c r="A459" s="1">
        <v>451</v>
      </c>
      <c r="B459" s="2" t="s">
        <v>1599</v>
      </c>
      <c r="C459" s="3" t="s">
        <v>1600</v>
      </c>
      <c r="D459" s="4">
        <v>37934</v>
      </c>
      <c r="E459" s="3" t="s">
        <v>40</v>
      </c>
      <c r="F459" s="3" t="s">
        <v>54</v>
      </c>
      <c r="G459" s="6">
        <v>90</v>
      </c>
      <c r="H459" s="6">
        <v>90</v>
      </c>
      <c r="I459" s="6">
        <v>90</v>
      </c>
      <c r="J459" s="6">
        <v>92</v>
      </c>
      <c r="K459" s="6">
        <v>90</v>
      </c>
      <c r="L459" s="6">
        <v>90</v>
      </c>
      <c r="M459" s="6">
        <v>90</v>
      </c>
      <c r="N459" s="6">
        <v>90</v>
      </c>
      <c r="O459" s="8">
        <f t="shared" ref="O459:O522" si="7">AVERAGE(G459:N459)</f>
        <v>90.25</v>
      </c>
      <c r="P459" s="16" t="s">
        <v>1886</v>
      </c>
    </row>
    <row r="460" spans="1:16" ht="15.75" x14ac:dyDescent="0.2">
      <c r="A460" s="1">
        <v>452</v>
      </c>
      <c r="B460" s="2" t="s">
        <v>1659</v>
      </c>
      <c r="C460" s="3" t="s">
        <v>1660</v>
      </c>
      <c r="D460" s="4">
        <v>37713</v>
      </c>
      <c r="E460" s="3" t="s">
        <v>40</v>
      </c>
      <c r="F460" s="3" t="s">
        <v>54</v>
      </c>
      <c r="G460" s="6">
        <v>90</v>
      </c>
      <c r="H460" s="6">
        <v>90</v>
      </c>
      <c r="I460" s="6">
        <v>90</v>
      </c>
      <c r="J460" s="6">
        <v>90</v>
      </c>
      <c r="K460" s="6">
        <v>90</v>
      </c>
      <c r="L460" s="6">
        <v>90</v>
      </c>
      <c r="M460" s="6">
        <v>90</v>
      </c>
      <c r="N460" s="6">
        <v>90</v>
      </c>
      <c r="O460" s="8">
        <f t="shared" si="7"/>
        <v>90</v>
      </c>
      <c r="P460" s="16" t="s">
        <v>1886</v>
      </c>
    </row>
    <row r="461" spans="1:16" ht="15.75" x14ac:dyDescent="0.2">
      <c r="A461" s="1">
        <v>453</v>
      </c>
      <c r="B461" s="2" t="s">
        <v>42</v>
      </c>
      <c r="C461" s="3" t="s">
        <v>43</v>
      </c>
      <c r="D461" s="4">
        <v>37706</v>
      </c>
      <c r="E461" s="3" t="s">
        <v>40</v>
      </c>
      <c r="F461" s="3" t="s">
        <v>45</v>
      </c>
      <c r="G461" s="6">
        <v>92</v>
      </c>
      <c r="H461" s="6">
        <v>94</v>
      </c>
      <c r="I461" s="6">
        <v>90</v>
      </c>
      <c r="J461" s="6">
        <v>90</v>
      </c>
      <c r="K461" s="6">
        <v>94</v>
      </c>
      <c r="L461" s="6">
        <v>90</v>
      </c>
      <c r="M461" s="6">
        <v>90</v>
      </c>
      <c r="N461" s="6">
        <v>92</v>
      </c>
      <c r="O461" s="8">
        <f t="shared" si="7"/>
        <v>91.5</v>
      </c>
      <c r="P461" s="16" t="s">
        <v>1886</v>
      </c>
    </row>
    <row r="462" spans="1:16" ht="15.75" x14ac:dyDescent="0.2">
      <c r="A462" s="1">
        <v>454</v>
      </c>
      <c r="B462" s="2" t="s">
        <v>76</v>
      </c>
      <c r="C462" s="3" t="s">
        <v>77</v>
      </c>
      <c r="D462" s="4">
        <v>37797</v>
      </c>
      <c r="E462" s="3" t="s">
        <v>40</v>
      </c>
      <c r="F462" s="3" t="s">
        <v>45</v>
      </c>
      <c r="G462" s="6">
        <v>90</v>
      </c>
      <c r="H462" s="6">
        <v>90</v>
      </c>
      <c r="I462" s="6">
        <v>90</v>
      </c>
      <c r="J462" s="6">
        <v>80</v>
      </c>
      <c r="K462" s="6">
        <v>90</v>
      </c>
      <c r="L462" s="6">
        <v>90</v>
      </c>
      <c r="M462" s="6">
        <v>80</v>
      </c>
      <c r="N462" s="6">
        <v>90</v>
      </c>
      <c r="O462" s="8">
        <f t="shared" si="7"/>
        <v>87.5</v>
      </c>
      <c r="P462" s="16" t="s">
        <v>1887</v>
      </c>
    </row>
    <row r="463" spans="1:16" ht="15.75" x14ac:dyDescent="0.2">
      <c r="A463" s="1">
        <v>455</v>
      </c>
      <c r="B463" s="2" t="s">
        <v>85</v>
      </c>
      <c r="C463" s="3" t="s">
        <v>86</v>
      </c>
      <c r="D463" s="4">
        <v>37983</v>
      </c>
      <c r="E463" s="3" t="s">
        <v>40</v>
      </c>
      <c r="F463" s="3" t="s">
        <v>45</v>
      </c>
      <c r="G463" s="6">
        <v>90</v>
      </c>
      <c r="H463" s="6">
        <v>90</v>
      </c>
      <c r="I463" s="6">
        <v>90</v>
      </c>
      <c r="J463" s="6">
        <v>80</v>
      </c>
      <c r="K463" s="6">
        <v>90</v>
      </c>
      <c r="L463" s="6">
        <v>90</v>
      </c>
      <c r="M463" s="6">
        <v>80</v>
      </c>
      <c r="N463" s="6">
        <v>75</v>
      </c>
      <c r="O463" s="8">
        <f t="shared" si="7"/>
        <v>85.625</v>
      </c>
      <c r="P463" s="16" t="s">
        <v>1887</v>
      </c>
    </row>
    <row r="464" spans="1:16" ht="15.75" x14ac:dyDescent="0.2">
      <c r="A464" s="1">
        <v>456</v>
      </c>
      <c r="B464" s="2" t="s">
        <v>136</v>
      </c>
      <c r="C464" s="3" t="s">
        <v>137</v>
      </c>
      <c r="D464" s="4">
        <v>37798</v>
      </c>
      <c r="E464" s="3" t="s">
        <v>40</v>
      </c>
      <c r="F464" s="3" t="s">
        <v>45</v>
      </c>
      <c r="G464" s="6">
        <v>90</v>
      </c>
      <c r="H464" s="6">
        <v>90</v>
      </c>
      <c r="I464" s="6">
        <v>90</v>
      </c>
      <c r="J464" s="6">
        <v>90</v>
      </c>
      <c r="K464" s="6">
        <v>85</v>
      </c>
      <c r="L464" s="6">
        <v>90</v>
      </c>
      <c r="M464" s="6">
        <v>90</v>
      </c>
      <c r="N464" s="6">
        <v>90</v>
      </c>
      <c r="O464" s="8">
        <f t="shared" si="7"/>
        <v>89.375</v>
      </c>
      <c r="P464" s="16" t="s">
        <v>1887</v>
      </c>
    </row>
    <row r="465" spans="1:16" ht="15.75" x14ac:dyDescent="0.2">
      <c r="A465" s="1">
        <v>457</v>
      </c>
      <c r="B465" s="2" t="s">
        <v>193</v>
      </c>
      <c r="C465" s="3" t="s">
        <v>194</v>
      </c>
      <c r="D465" s="4">
        <v>37669</v>
      </c>
      <c r="E465" s="3" t="s">
        <v>40</v>
      </c>
      <c r="F465" s="3" t="s">
        <v>45</v>
      </c>
      <c r="G465" s="6">
        <v>92</v>
      </c>
      <c r="H465" s="6">
        <v>90</v>
      </c>
      <c r="I465" s="6">
        <v>96</v>
      </c>
      <c r="J465" s="6">
        <v>70</v>
      </c>
      <c r="K465" s="6">
        <v>100</v>
      </c>
      <c r="L465" s="6">
        <v>100</v>
      </c>
      <c r="M465" s="6">
        <v>100</v>
      </c>
      <c r="N465" s="6">
        <v>95</v>
      </c>
      <c r="O465" s="8">
        <f t="shared" si="7"/>
        <v>92.875</v>
      </c>
      <c r="P465" s="16" t="s">
        <v>1886</v>
      </c>
    </row>
    <row r="466" spans="1:16" ht="15.75" x14ac:dyDescent="0.2">
      <c r="A466" s="1">
        <v>458</v>
      </c>
      <c r="B466" s="2" t="s">
        <v>213</v>
      </c>
      <c r="C466" s="3" t="s">
        <v>214</v>
      </c>
      <c r="D466" s="4">
        <v>37831</v>
      </c>
      <c r="E466" s="3" t="s">
        <v>40</v>
      </c>
      <c r="F466" s="3" t="s">
        <v>45</v>
      </c>
      <c r="G466" s="6">
        <v>90</v>
      </c>
      <c r="H466" s="6">
        <v>82</v>
      </c>
      <c r="I466" s="6">
        <v>92</v>
      </c>
      <c r="J466" s="6">
        <v>90</v>
      </c>
      <c r="K466" s="6">
        <v>92</v>
      </c>
      <c r="L466" s="6">
        <v>90</v>
      </c>
      <c r="M466" s="6">
        <v>90</v>
      </c>
      <c r="N466" s="6">
        <v>90</v>
      </c>
      <c r="O466" s="8">
        <f t="shared" si="7"/>
        <v>89.5</v>
      </c>
      <c r="P466" s="16" t="s">
        <v>1886</v>
      </c>
    </row>
    <row r="467" spans="1:16" ht="15.75" x14ac:dyDescent="0.2">
      <c r="A467" s="1">
        <v>459</v>
      </c>
      <c r="B467" s="2" t="s">
        <v>240</v>
      </c>
      <c r="C467" s="3" t="s">
        <v>241</v>
      </c>
      <c r="D467" s="4">
        <v>37926</v>
      </c>
      <c r="E467" s="3" t="s">
        <v>40</v>
      </c>
      <c r="F467" s="3" t="s">
        <v>45</v>
      </c>
      <c r="G467" s="6">
        <v>90</v>
      </c>
      <c r="H467" s="6">
        <v>61</v>
      </c>
      <c r="I467" s="6">
        <v>100</v>
      </c>
      <c r="J467" s="6">
        <v>100</v>
      </c>
      <c r="K467" s="6">
        <v>100</v>
      </c>
      <c r="L467" s="6">
        <v>100</v>
      </c>
      <c r="M467" s="6">
        <v>100</v>
      </c>
      <c r="N467" s="6">
        <v>100</v>
      </c>
      <c r="O467" s="8">
        <f t="shared" si="7"/>
        <v>93.875</v>
      </c>
      <c r="P467" s="16" t="s">
        <v>1886</v>
      </c>
    </row>
    <row r="468" spans="1:16" ht="15.75" x14ac:dyDescent="0.2">
      <c r="A468" s="1">
        <v>460</v>
      </c>
      <c r="B468" s="2" t="s">
        <v>244</v>
      </c>
      <c r="C468" s="3" t="s">
        <v>245</v>
      </c>
      <c r="D468" s="4">
        <v>37896</v>
      </c>
      <c r="E468" s="3" t="s">
        <v>40</v>
      </c>
      <c r="F468" s="3" t="s">
        <v>45</v>
      </c>
      <c r="G468" s="6">
        <v>90</v>
      </c>
      <c r="H468" s="6">
        <v>90</v>
      </c>
      <c r="I468" s="6">
        <v>90</v>
      </c>
      <c r="J468" s="6">
        <v>75</v>
      </c>
      <c r="K468" s="6">
        <v>80</v>
      </c>
      <c r="L468" s="6">
        <v>90</v>
      </c>
      <c r="M468" s="6">
        <v>90</v>
      </c>
      <c r="N468" s="6">
        <v>90</v>
      </c>
      <c r="O468" s="8">
        <f t="shared" si="7"/>
        <v>86.875</v>
      </c>
      <c r="P468" s="16" t="s">
        <v>1887</v>
      </c>
    </row>
    <row r="469" spans="1:16" ht="15.75" x14ac:dyDescent="0.2">
      <c r="A469" s="1">
        <v>461</v>
      </c>
      <c r="B469" s="2" t="s">
        <v>246</v>
      </c>
      <c r="C469" s="3" t="s">
        <v>247</v>
      </c>
      <c r="D469" s="4">
        <v>37870</v>
      </c>
      <c r="E469" s="3" t="s">
        <v>40</v>
      </c>
      <c r="F469" s="3" t="s">
        <v>45</v>
      </c>
      <c r="G469" s="6">
        <v>90</v>
      </c>
      <c r="H469" s="6">
        <v>90</v>
      </c>
      <c r="I469" s="6">
        <v>90</v>
      </c>
      <c r="J469" s="6">
        <v>90</v>
      </c>
      <c r="K469" s="6">
        <v>90</v>
      </c>
      <c r="L469" s="6">
        <v>90</v>
      </c>
      <c r="M469" s="6">
        <v>90</v>
      </c>
      <c r="N469" s="6">
        <v>90</v>
      </c>
      <c r="O469" s="8">
        <f t="shared" si="7"/>
        <v>90</v>
      </c>
      <c r="P469" s="16" t="s">
        <v>1886</v>
      </c>
    </row>
    <row r="470" spans="1:16" ht="15.75" x14ac:dyDescent="0.2">
      <c r="A470" s="1">
        <v>462</v>
      </c>
      <c r="B470" s="2" t="s">
        <v>264</v>
      </c>
      <c r="C470" s="3" t="s">
        <v>265</v>
      </c>
      <c r="D470" s="4">
        <v>37632</v>
      </c>
      <c r="E470" s="3" t="s">
        <v>40</v>
      </c>
      <c r="F470" s="3" t="s">
        <v>45</v>
      </c>
      <c r="G470" s="6">
        <v>90</v>
      </c>
      <c r="H470" s="6">
        <v>92</v>
      </c>
      <c r="I470" s="6">
        <v>90</v>
      </c>
      <c r="J470" s="6">
        <v>90</v>
      </c>
      <c r="K470" s="6">
        <v>90</v>
      </c>
      <c r="L470" s="6">
        <v>90</v>
      </c>
      <c r="M470" s="6">
        <v>90</v>
      </c>
      <c r="N470" s="6">
        <v>90</v>
      </c>
      <c r="O470" s="8">
        <f t="shared" si="7"/>
        <v>90.25</v>
      </c>
      <c r="P470" s="16" t="s">
        <v>1886</v>
      </c>
    </row>
    <row r="471" spans="1:16" ht="15.75" x14ac:dyDescent="0.2">
      <c r="A471" s="1">
        <v>463</v>
      </c>
      <c r="B471" s="2" t="s">
        <v>311</v>
      </c>
      <c r="C471" s="3" t="s">
        <v>312</v>
      </c>
      <c r="D471" s="4">
        <v>37740</v>
      </c>
      <c r="E471" s="3" t="s">
        <v>40</v>
      </c>
      <c r="F471" s="3" t="s">
        <v>45</v>
      </c>
      <c r="G471" s="6">
        <v>90</v>
      </c>
      <c r="H471" s="6">
        <v>90</v>
      </c>
      <c r="I471" s="6">
        <v>85</v>
      </c>
      <c r="J471" s="6">
        <v>90</v>
      </c>
      <c r="K471" s="6">
        <v>90</v>
      </c>
      <c r="L471" s="6">
        <v>90</v>
      </c>
      <c r="M471" s="6">
        <v>90</v>
      </c>
      <c r="N471" s="6">
        <v>90</v>
      </c>
      <c r="O471" s="8">
        <f t="shared" si="7"/>
        <v>89.375</v>
      </c>
      <c r="P471" s="16" t="s">
        <v>1887</v>
      </c>
    </row>
    <row r="472" spans="1:16" ht="15.75" x14ac:dyDescent="0.2">
      <c r="A472" s="1">
        <v>464</v>
      </c>
      <c r="B472" s="2" t="s">
        <v>339</v>
      </c>
      <c r="C472" s="3" t="s">
        <v>340</v>
      </c>
      <c r="D472" s="4">
        <v>37944</v>
      </c>
      <c r="E472" s="3" t="s">
        <v>40</v>
      </c>
      <c r="F472" s="3" t="s">
        <v>45</v>
      </c>
      <c r="G472" s="6">
        <v>90</v>
      </c>
      <c r="H472" s="6">
        <v>72</v>
      </c>
      <c r="I472" s="6">
        <v>82</v>
      </c>
      <c r="J472" s="6">
        <v>82</v>
      </c>
      <c r="K472" s="6">
        <v>84</v>
      </c>
      <c r="L472" s="6">
        <v>80</v>
      </c>
      <c r="M472" s="6">
        <v>80</v>
      </c>
      <c r="N472" s="6">
        <v>90</v>
      </c>
      <c r="O472" s="8">
        <f t="shared" si="7"/>
        <v>82.5</v>
      </c>
      <c r="P472" s="16" t="s">
        <v>1887</v>
      </c>
    </row>
    <row r="473" spans="1:16" ht="15.75" x14ac:dyDescent="0.2">
      <c r="A473" s="1">
        <v>465</v>
      </c>
      <c r="B473" s="2" t="s">
        <v>363</v>
      </c>
      <c r="C473" s="3" t="s">
        <v>364</v>
      </c>
      <c r="D473" s="4">
        <v>37967</v>
      </c>
      <c r="E473" s="3" t="s">
        <v>40</v>
      </c>
      <c r="F473" s="3" t="s">
        <v>45</v>
      </c>
      <c r="G473" s="6">
        <v>94</v>
      </c>
      <c r="H473" s="6">
        <v>91</v>
      </c>
      <c r="I473" s="6">
        <v>92</v>
      </c>
      <c r="J473" s="6">
        <v>92</v>
      </c>
      <c r="K473" s="6">
        <v>92</v>
      </c>
      <c r="L473" s="6">
        <v>90</v>
      </c>
      <c r="M473" s="6">
        <v>90</v>
      </c>
      <c r="N473" s="6">
        <v>80</v>
      </c>
      <c r="O473" s="8">
        <f t="shared" si="7"/>
        <v>90.125</v>
      </c>
      <c r="P473" s="16" t="s">
        <v>1886</v>
      </c>
    </row>
    <row r="474" spans="1:16" ht="15.75" x14ac:dyDescent="0.2">
      <c r="A474" s="1">
        <v>466</v>
      </c>
      <c r="B474" s="2" t="s">
        <v>383</v>
      </c>
      <c r="C474" s="3" t="s">
        <v>384</v>
      </c>
      <c r="D474" s="4">
        <v>37840</v>
      </c>
      <c r="E474" s="3" t="s">
        <v>40</v>
      </c>
      <c r="F474" s="3" t="s">
        <v>45</v>
      </c>
      <c r="G474" s="6">
        <v>90</v>
      </c>
      <c r="H474" s="6">
        <v>90</v>
      </c>
      <c r="I474" s="6">
        <v>90</v>
      </c>
      <c r="J474" s="6">
        <v>80</v>
      </c>
      <c r="K474" s="6">
        <v>90</v>
      </c>
      <c r="L474" s="6">
        <v>90</v>
      </c>
      <c r="M474" s="6">
        <v>92</v>
      </c>
      <c r="N474" s="6">
        <v>90</v>
      </c>
      <c r="O474" s="8">
        <f t="shared" si="7"/>
        <v>89</v>
      </c>
      <c r="P474" s="16" t="s">
        <v>1887</v>
      </c>
    </row>
    <row r="475" spans="1:16" ht="15.75" x14ac:dyDescent="0.2">
      <c r="A475" s="1">
        <v>467</v>
      </c>
      <c r="B475" s="2" t="s">
        <v>395</v>
      </c>
      <c r="C475" s="3" t="s">
        <v>396</v>
      </c>
      <c r="D475" s="4">
        <v>37726</v>
      </c>
      <c r="E475" s="3" t="s">
        <v>40</v>
      </c>
      <c r="F475" s="3" t="s">
        <v>45</v>
      </c>
      <c r="G475" s="6">
        <v>70</v>
      </c>
      <c r="H475" s="6">
        <v>80</v>
      </c>
      <c r="I475" s="6">
        <v>82</v>
      </c>
      <c r="J475" s="6">
        <v>77</v>
      </c>
      <c r="K475" s="6">
        <v>92</v>
      </c>
      <c r="L475" s="6">
        <v>90</v>
      </c>
      <c r="M475" s="6">
        <v>92</v>
      </c>
      <c r="N475" s="6">
        <v>87</v>
      </c>
      <c r="O475" s="8">
        <f t="shared" si="7"/>
        <v>83.75</v>
      </c>
      <c r="P475" s="16" t="s">
        <v>1887</v>
      </c>
    </row>
    <row r="476" spans="1:16" ht="15.75" x14ac:dyDescent="0.2">
      <c r="A476" s="1">
        <v>468</v>
      </c>
      <c r="B476" s="2" t="s">
        <v>416</v>
      </c>
      <c r="C476" s="3" t="s">
        <v>417</v>
      </c>
      <c r="D476" s="4">
        <v>37983</v>
      </c>
      <c r="E476" s="3" t="s">
        <v>40</v>
      </c>
      <c r="F476" s="3" t="s">
        <v>45</v>
      </c>
      <c r="G476" s="6">
        <v>90</v>
      </c>
      <c r="H476" s="6">
        <v>68</v>
      </c>
      <c r="I476" s="6">
        <v>85</v>
      </c>
      <c r="J476" s="6">
        <v>70</v>
      </c>
      <c r="K476" s="6">
        <v>70</v>
      </c>
      <c r="L476" s="6">
        <v>80</v>
      </c>
      <c r="M476" s="6">
        <v>80</v>
      </c>
      <c r="N476" s="6">
        <v>80</v>
      </c>
      <c r="O476" s="8">
        <f t="shared" si="7"/>
        <v>77.875</v>
      </c>
      <c r="P476" s="16" t="s">
        <v>1888</v>
      </c>
    </row>
    <row r="477" spans="1:16" ht="15.75" x14ac:dyDescent="0.2">
      <c r="A477" s="1">
        <v>469</v>
      </c>
      <c r="B477" s="2" t="s">
        <v>425</v>
      </c>
      <c r="C477" s="3" t="s">
        <v>426</v>
      </c>
      <c r="D477" s="4">
        <v>37823</v>
      </c>
      <c r="E477" s="3" t="s">
        <v>40</v>
      </c>
      <c r="F477" s="3" t="s">
        <v>45</v>
      </c>
      <c r="G477" s="6">
        <v>90</v>
      </c>
      <c r="H477" s="6">
        <v>80</v>
      </c>
      <c r="I477" s="6">
        <v>77</v>
      </c>
      <c r="J477" s="6">
        <v>80</v>
      </c>
      <c r="K477" s="6">
        <v>80</v>
      </c>
      <c r="L477" s="6">
        <v>80</v>
      </c>
      <c r="M477" s="6">
        <v>80</v>
      </c>
      <c r="N477" s="6">
        <v>75</v>
      </c>
      <c r="O477" s="8">
        <f t="shared" si="7"/>
        <v>80.25</v>
      </c>
      <c r="P477" s="16" t="s">
        <v>1887</v>
      </c>
    </row>
    <row r="478" spans="1:16" ht="15.75" x14ac:dyDescent="0.2">
      <c r="A478" s="1">
        <v>470</v>
      </c>
      <c r="B478" s="2" t="s">
        <v>441</v>
      </c>
      <c r="C478" s="3" t="s">
        <v>442</v>
      </c>
      <c r="D478" s="4">
        <v>37938</v>
      </c>
      <c r="E478" s="3" t="s">
        <v>40</v>
      </c>
      <c r="F478" s="3" t="s">
        <v>45</v>
      </c>
      <c r="G478" s="6">
        <v>90</v>
      </c>
      <c r="H478" s="6">
        <v>90</v>
      </c>
      <c r="I478" s="6">
        <v>80</v>
      </c>
      <c r="J478" s="6">
        <v>90</v>
      </c>
      <c r="K478" s="6">
        <v>90</v>
      </c>
      <c r="L478" s="6">
        <v>90</v>
      </c>
      <c r="M478" s="6">
        <v>80</v>
      </c>
      <c r="N478" s="6">
        <v>75</v>
      </c>
      <c r="O478" s="8">
        <f t="shared" si="7"/>
        <v>85.625</v>
      </c>
      <c r="P478" s="16" t="s">
        <v>1887</v>
      </c>
    </row>
    <row r="479" spans="1:16" ht="15.75" x14ac:dyDescent="0.2">
      <c r="A479" s="1">
        <v>471</v>
      </c>
      <c r="B479" s="2" t="s">
        <v>453</v>
      </c>
      <c r="C479" s="3" t="s">
        <v>454</v>
      </c>
      <c r="D479" s="4">
        <v>37652</v>
      </c>
      <c r="E479" s="3" t="s">
        <v>40</v>
      </c>
      <c r="F479" s="3" t="s">
        <v>45</v>
      </c>
      <c r="G479" s="6">
        <v>92</v>
      </c>
      <c r="H479" s="6">
        <v>87</v>
      </c>
      <c r="I479" s="6">
        <v>87</v>
      </c>
      <c r="J479" s="6">
        <v>80</v>
      </c>
      <c r="K479" s="6">
        <v>85</v>
      </c>
      <c r="L479" s="6">
        <v>90</v>
      </c>
      <c r="M479" s="6">
        <v>90</v>
      </c>
      <c r="N479" s="6">
        <v>90</v>
      </c>
      <c r="O479" s="8">
        <f t="shared" si="7"/>
        <v>87.625</v>
      </c>
      <c r="P479" s="16" t="s">
        <v>1887</v>
      </c>
    </row>
    <row r="480" spans="1:16" ht="15.75" x14ac:dyDescent="0.2">
      <c r="A480" s="1">
        <v>472</v>
      </c>
      <c r="B480" s="2" t="s">
        <v>552</v>
      </c>
      <c r="C480" s="3" t="s">
        <v>553</v>
      </c>
      <c r="D480" s="4">
        <v>37936</v>
      </c>
      <c r="E480" s="3" t="s">
        <v>40</v>
      </c>
      <c r="F480" s="3" t="s">
        <v>45</v>
      </c>
      <c r="G480" s="6">
        <v>90</v>
      </c>
      <c r="H480" s="6">
        <v>86</v>
      </c>
      <c r="I480" s="6">
        <v>90</v>
      </c>
      <c r="J480" s="6">
        <v>90</v>
      </c>
      <c r="K480" s="6">
        <v>88</v>
      </c>
      <c r="L480" s="6">
        <v>90</v>
      </c>
      <c r="M480" s="6">
        <v>90</v>
      </c>
      <c r="N480" s="6">
        <v>90</v>
      </c>
      <c r="O480" s="8">
        <f t="shared" si="7"/>
        <v>89.25</v>
      </c>
      <c r="P480" s="16" t="s">
        <v>1887</v>
      </c>
    </row>
    <row r="481" spans="1:16" ht="15.75" x14ac:dyDescent="0.2">
      <c r="A481" s="1">
        <v>473</v>
      </c>
      <c r="B481" s="2" t="s">
        <v>575</v>
      </c>
      <c r="C481" s="3" t="s">
        <v>576</v>
      </c>
      <c r="D481" s="4">
        <v>37884</v>
      </c>
      <c r="E481" s="3" t="s">
        <v>40</v>
      </c>
      <c r="F481" s="3" t="s">
        <v>45</v>
      </c>
      <c r="G481" s="6">
        <v>92</v>
      </c>
      <c r="H481" s="6">
        <v>80</v>
      </c>
      <c r="I481" s="6">
        <v>92</v>
      </c>
      <c r="J481" s="6">
        <v>90</v>
      </c>
      <c r="K481" s="6">
        <v>90</v>
      </c>
      <c r="L481" s="6">
        <v>90</v>
      </c>
      <c r="M481" s="6">
        <v>90</v>
      </c>
      <c r="N481" s="6">
        <v>85</v>
      </c>
      <c r="O481" s="8">
        <f t="shared" si="7"/>
        <v>88.625</v>
      </c>
      <c r="P481" s="16" t="s">
        <v>1887</v>
      </c>
    </row>
    <row r="482" spans="1:16" ht="15.75" x14ac:dyDescent="0.2">
      <c r="A482" s="1">
        <v>474</v>
      </c>
      <c r="B482" s="2" t="s">
        <v>643</v>
      </c>
      <c r="C482" s="3" t="s">
        <v>644</v>
      </c>
      <c r="D482" s="4">
        <v>37706</v>
      </c>
      <c r="E482" s="3" t="s">
        <v>40</v>
      </c>
      <c r="F482" s="3" t="s">
        <v>45</v>
      </c>
      <c r="G482" s="6">
        <v>90</v>
      </c>
      <c r="H482" s="6">
        <v>77</v>
      </c>
      <c r="I482" s="6">
        <v>80</v>
      </c>
      <c r="J482" s="6">
        <v>80</v>
      </c>
      <c r="K482" s="6">
        <v>80</v>
      </c>
      <c r="L482" s="6">
        <v>90</v>
      </c>
      <c r="M482" s="6">
        <v>90</v>
      </c>
      <c r="N482" s="6">
        <v>90</v>
      </c>
      <c r="O482" s="8">
        <f t="shared" si="7"/>
        <v>84.625</v>
      </c>
      <c r="P482" s="16" t="s">
        <v>1887</v>
      </c>
    </row>
    <row r="483" spans="1:16" ht="15.75" x14ac:dyDescent="0.2">
      <c r="A483" s="1">
        <v>475</v>
      </c>
      <c r="B483" s="2" t="s">
        <v>675</v>
      </c>
      <c r="C483" s="3" t="s">
        <v>676</v>
      </c>
      <c r="D483" s="4">
        <v>37871</v>
      </c>
      <c r="E483" s="3" t="s">
        <v>40</v>
      </c>
      <c r="F483" s="3" t="s">
        <v>45</v>
      </c>
      <c r="G483" s="6">
        <v>90</v>
      </c>
      <c r="H483" s="6">
        <v>85</v>
      </c>
      <c r="I483" s="6">
        <v>85</v>
      </c>
      <c r="J483" s="6">
        <v>75</v>
      </c>
      <c r="K483" s="6">
        <v>85</v>
      </c>
      <c r="L483" s="6">
        <v>75</v>
      </c>
      <c r="M483" s="6">
        <v>80</v>
      </c>
      <c r="N483" s="6">
        <v>85</v>
      </c>
      <c r="O483" s="8">
        <f t="shared" si="7"/>
        <v>82.5</v>
      </c>
      <c r="P483" s="16" t="s">
        <v>1887</v>
      </c>
    </row>
    <row r="484" spans="1:16" ht="15.75" x14ac:dyDescent="0.2">
      <c r="A484" s="1">
        <v>476</v>
      </c>
      <c r="B484" s="2" t="s">
        <v>681</v>
      </c>
      <c r="C484" s="3" t="s">
        <v>682</v>
      </c>
      <c r="D484" s="4">
        <v>37692</v>
      </c>
      <c r="E484" s="3" t="s">
        <v>40</v>
      </c>
      <c r="F484" s="3" t="s">
        <v>45</v>
      </c>
      <c r="G484" s="6">
        <v>90</v>
      </c>
      <c r="H484" s="6">
        <v>80</v>
      </c>
      <c r="I484" s="6">
        <v>80</v>
      </c>
      <c r="J484" s="6">
        <v>80</v>
      </c>
      <c r="K484" s="6">
        <v>80</v>
      </c>
      <c r="L484" s="6">
        <v>78</v>
      </c>
      <c r="M484" s="6">
        <v>90</v>
      </c>
      <c r="N484" s="6">
        <v>85</v>
      </c>
      <c r="O484" s="8">
        <f t="shared" si="7"/>
        <v>82.875</v>
      </c>
      <c r="P484" s="16" t="s">
        <v>1887</v>
      </c>
    </row>
    <row r="485" spans="1:16" ht="15.75" x14ac:dyDescent="0.2">
      <c r="A485" s="1">
        <v>477</v>
      </c>
      <c r="B485" s="2" t="s">
        <v>802</v>
      </c>
      <c r="C485" s="3" t="s">
        <v>801</v>
      </c>
      <c r="D485" s="4">
        <v>37956</v>
      </c>
      <c r="E485" s="3" t="s">
        <v>40</v>
      </c>
      <c r="F485" s="3" t="s">
        <v>45</v>
      </c>
      <c r="G485" s="6">
        <v>90</v>
      </c>
      <c r="H485" s="6">
        <v>90</v>
      </c>
      <c r="I485" s="6">
        <v>90</v>
      </c>
      <c r="J485" s="6">
        <v>85</v>
      </c>
      <c r="K485" s="6">
        <v>90</v>
      </c>
      <c r="L485" s="6">
        <v>90</v>
      </c>
      <c r="M485" s="6">
        <v>80</v>
      </c>
      <c r="N485" s="6">
        <v>90</v>
      </c>
      <c r="O485" s="8">
        <f t="shared" si="7"/>
        <v>88.125</v>
      </c>
      <c r="P485" s="16" t="s">
        <v>1887</v>
      </c>
    </row>
    <row r="486" spans="1:16" ht="15.75" x14ac:dyDescent="0.2">
      <c r="A486" s="1">
        <v>478</v>
      </c>
      <c r="B486" s="2" t="s">
        <v>882</v>
      </c>
      <c r="C486" s="3" t="s">
        <v>883</v>
      </c>
      <c r="D486" s="4">
        <v>37650</v>
      </c>
      <c r="E486" s="3" t="s">
        <v>40</v>
      </c>
      <c r="F486" s="3" t="s">
        <v>45</v>
      </c>
      <c r="G486" s="6">
        <v>90</v>
      </c>
      <c r="H486" s="6">
        <v>90</v>
      </c>
      <c r="I486" s="6">
        <v>85</v>
      </c>
      <c r="J486" s="6">
        <v>90</v>
      </c>
      <c r="K486" s="6">
        <v>90</v>
      </c>
      <c r="L486" s="6">
        <v>90</v>
      </c>
      <c r="M486" s="6">
        <v>90</v>
      </c>
      <c r="N486" s="6">
        <v>80</v>
      </c>
      <c r="O486" s="8">
        <f t="shared" si="7"/>
        <v>88.125</v>
      </c>
      <c r="P486" s="16" t="s">
        <v>1887</v>
      </c>
    </row>
    <row r="487" spans="1:16" ht="15.75" x14ac:dyDescent="0.2">
      <c r="A487" s="1">
        <v>479</v>
      </c>
      <c r="B487" s="2" t="s">
        <v>894</v>
      </c>
      <c r="C487" s="3" t="s">
        <v>895</v>
      </c>
      <c r="D487" s="4">
        <v>37678</v>
      </c>
      <c r="E487" s="3" t="s">
        <v>40</v>
      </c>
      <c r="F487" s="3" t="s">
        <v>45</v>
      </c>
      <c r="G487" s="6">
        <v>85</v>
      </c>
      <c r="H487" s="6">
        <v>86</v>
      </c>
      <c r="I487" s="6">
        <v>85</v>
      </c>
      <c r="J487" s="6">
        <v>80</v>
      </c>
      <c r="K487" s="6">
        <v>85</v>
      </c>
      <c r="L487" s="6">
        <v>70</v>
      </c>
      <c r="M487" s="6">
        <v>70</v>
      </c>
      <c r="N487" s="6">
        <v>80</v>
      </c>
      <c r="O487" s="8">
        <f t="shared" si="7"/>
        <v>80.125</v>
      </c>
      <c r="P487" s="16" t="s">
        <v>1887</v>
      </c>
    </row>
    <row r="488" spans="1:16" ht="15.75" x14ac:dyDescent="0.2">
      <c r="A488" s="1">
        <v>480</v>
      </c>
      <c r="B488" s="2" t="s">
        <v>927</v>
      </c>
      <c r="C488" s="3" t="s">
        <v>928</v>
      </c>
      <c r="D488" s="4">
        <v>37935</v>
      </c>
      <c r="E488" s="3" t="s">
        <v>40</v>
      </c>
      <c r="F488" s="3" t="s">
        <v>45</v>
      </c>
      <c r="G488" s="6">
        <v>90</v>
      </c>
      <c r="H488" s="6">
        <v>92</v>
      </c>
      <c r="I488" s="6">
        <v>90</v>
      </c>
      <c r="J488" s="6">
        <v>90</v>
      </c>
      <c r="K488" s="6">
        <v>90</v>
      </c>
      <c r="L488" s="6">
        <v>90</v>
      </c>
      <c r="M488" s="6">
        <v>90</v>
      </c>
      <c r="N488" s="6">
        <v>90</v>
      </c>
      <c r="O488" s="8">
        <f t="shared" si="7"/>
        <v>90.25</v>
      </c>
      <c r="P488" s="16" t="s">
        <v>1886</v>
      </c>
    </row>
    <row r="489" spans="1:16" ht="15.75" x14ac:dyDescent="0.2">
      <c r="A489" s="1">
        <v>481</v>
      </c>
      <c r="B489" s="2" t="s">
        <v>981</v>
      </c>
      <c r="C489" s="3" t="s">
        <v>982</v>
      </c>
      <c r="D489" s="4">
        <v>37845</v>
      </c>
      <c r="E489" s="3" t="s">
        <v>40</v>
      </c>
      <c r="F489" s="3" t="s">
        <v>45</v>
      </c>
      <c r="G489" s="6">
        <v>80</v>
      </c>
      <c r="H489" s="6">
        <v>94</v>
      </c>
      <c r="I489" s="6">
        <v>87</v>
      </c>
      <c r="J489" s="6">
        <v>90</v>
      </c>
      <c r="K489" s="6">
        <v>90</v>
      </c>
      <c r="L489" s="6">
        <v>90</v>
      </c>
      <c r="M489" s="6">
        <v>90</v>
      </c>
      <c r="N489" s="6">
        <v>90</v>
      </c>
      <c r="O489" s="8">
        <f t="shared" si="7"/>
        <v>88.875</v>
      </c>
      <c r="P489" s="16" t="s">
        <v>1887</v>
      </c>
    </row>
    <row r="490" spans="1:16" ht="15.75" x14ac:dyDescent="0.2">
      <c r="A490" s="1">
        <v>482</v>
      </c>
      <c r="B490" s="2" t="s">
        <v>1004</v>
      </c>
      <c r="C490" s="3" t="s">
        <v>1005</v>
      </c>
      <c r="D490" s="4">
        <v>37702</v>
      </c>
      <c r="E490" s="3" t="s">
        <v>40</v>
      </c>
      <c r="F490" s="3" t="s">
        <v>45</v>
      </c>
      <c r="G490" s="6">
        <v>80</v>
      </c>
      <c r="H490" s="6">
        <v>77</v>
      </c>
      <c r="I490" s="6">
        <v>77</v>
      </c>
      <c r="J490" s="6">
        <v>80</v>
      </c>
      <c r="K490" s="6">
        <v>90</v>
      </c>
      <c r="L490" s="6">
        <v>80</v>
      </c>
      <c r="M490" s="6">
        <v>80</v>
      </c>
      <c r="N490" s="6">
        <v>90</v>
      </c>
      <c r="O490" s="8">
        <f t="shared" si="7"/>
        <v>81.75</v>
      </c>
      <c r="P490" s="16" t="s">
        <v>1887</v>
      </c>
    </row>
    <row r="491" spans="1:16" ht="15.75" x14ac:dyDescent="0.2">
      <c r="A491" s="1">
        <v>483</v>
      </c>
      <c r="B491" s="2" t="s">
        <v>1070</v>
      </c>
      <c r="C491" s="3" t="s">
        <v>1071</v>
      </c>
      <c r="D491" s="4">
        <v>37671</v>
      </c>
      <c r="E491" s="3" t="s">
        <v>40</v>
      </c>
      <c r="F491" s="3" t="s">
        <v>45</v>
      </c>
      <c r="G491" s="6">
        <v>90</v>
      </c>
      <c r="H491" s="6">
        <v>90</v>
      </c>
      <c r="I491" s="6">
        <v>90</v>
      </c>
      <c r="J491" s="6">
        <v>80</v>
      </c>
      <c r="K491" s="6">
        <v>90</v>
      </c>
      <c r="L491" s="6">
        <v>90</v>
      </c>
      <c r="M491" s="6">
        <v>90</v>
      </c>
      <c r="N491" s="6">
        <v>90</v>
      </c>
      <c r="O491" s="8">
        <f t="shared" si="7"/>
        <v>88.75</v>
      </c>
      <c r="P491" s="16" t="s">
        <v>1887</v>
      </c>
    </row>
    <row r="492" spans="1:16" ht="15.75" x14ac:dyDescent="0.2">
      <c r="A492" s="1">
        <v>484</v>
      </c>
      <c r="B492" s="2" t="s">
        <v>1072</v>
      </c>
      <c r="C492" s="3" t="s">
        <v>1073</v>
      </c>
      <c r="D492" s="4">
        <v>37908</v>
      </c>
      <c r="E492" s="3" t="s">
        <v>40</v>
      </c>
      <c r="F492" s="3" t="s">
        <v>45</v>
      </c>
      <c r="G492" s="6">
        <v>90</v>
      </c>
      <c r="H492" s="6">
        <v>90</v>
      </c>
      <c r="I492" s="6">
        <v>90</v>
      </c>
      <c r="J492" s="6">
        <v>85</v>
      </c>
      <c r="K492" s="6">
        <v>90</v>
      </c>
      <c r="L492" s="6">
        <v>90</v>
      </c>
      <c r="M492" s="6">
        <v>90</v>
      </c>
      <c r="N492" s="6">
        <v>90</v>
      </c>
      <c r="O492" s="8">
        <f t="shared" si="7"/>
        <v>89.375</v>
      </c>
      <c r="P492" s="16" t="s">
        <v>1887</v>
      </c>
    </row>
    <row r="493" spans="1:16" ht="15.75" x14ac:dyDescent="0.2">
      <c r="A493" s="1">
        <v>485</v>
      </c>
      <c r="B493" s="2" t="s">
        <v>1086</v>
      </c>
      <c r="C493" s="3" t="s">
        <v>1087</v>
      </c>
      <c r="D493" s="4">
        <v>37932</v>
      </c>
      <c r="E493" s="3" t="s">
        <v>40</v>
      </c>
      <c r="F493" s="3" t="s">
        <v>45</v>
      </c>
      <c r="G493" s="6">
        <v>90</v>
      </c>
      <c r="H493" s="6">
        <v>90</v>
      </c>
      <c r="I493" s="6">
        <v>94</v>
      </c>
      <c r="J493" s="6">
        <v>98</v>
      </c>
      <c r="K493" s="6">
        <v>94</v>
      </c>
      <c r="L493" s="6">
        <v>100</v>
      </c>
      <c r="M493" s="6">
        <v>90</v>
      </c>
      <c r="N493" s="6">
        <v>94</v>
      </c>
      <c r="O493" s="8">
        <f t="shared" si="7"/>
        <v>93.75</v>
      </c>
      <c r="P493" s="16" t="s">
        <v>1886</v>
      </c>
    </row>
    <row r="494" spans="1:16" ht="15.75" x14ac:dyDescent="0.2">
      <c r="A494" s="1">
        <v>486</v>
      </c>
      <c r="B494" s="2" t="s">
        <v>1119</v>
      </c>
      <c r="C494" s="3" t="s">
        <v>1120</v>
      </c>
      <c r="D494" s="4">
        <v>37979</v>
      </c>
      <c r="E494" s="3" t="s">
        <v>40</v>
      </c>
      <c r="F494" s="3" t="s">
        <v>45</v>
      </c>
      <c r="G494" s="6">
        <v>94</v>
      </c>
      <c r="H494" s="6">
        <v>98</v>
      </c>
      <c r="I494" s="6">
        <v>96</v>
      </c>
      <c r="J494" s="6">
        <v>94</v>
      </c>
      <c r="K494" s="6">
        <v>94</v>
      </c>
      <c r="L494" s="6">
        <v>94</v>
      </c>
      <c r="M494" s="6">
        <v>94</v>
      </c>
      <c r="N494" s="6">
        <v>94</v>
      </c>
      <c r="O494" s="8">
        <f t="shared" si="7"/>
        <v>94.75</v>
      </c>
      <c r="P494" s="16" t="s">
        <v>1886</v>
      </c>
    </row>
    <row r="495" spans="1:16" ht="15.75" x14ac:dyDescent="0.2">
      <c r="A495" s="1">
        <v>487</v>
      </c>
      <c r="B495" s="2" t="s">
        <v>1121</v>
      </c>
      <c r="C495" s="3" t="s">
        <v>1122</v>
      </c>
      <c r="D495" s="4">
        <v>37836</v>
      </c>
      <c r="E495" s="3" t="s">
        <v>40</v>
      </c>
      <c r="F495" s="3" t="s">
        <v>45</v>
      </c>
      <c r="G495" s="6">
        <v>90</v>
      </c>
      <c r="H495" s="6">
        <v>90</v>
      </c>
      <c r="I495" s="6">
        <v>90</v>
      </c>
      <c r="J495" s="6">
        <v>90</v>
      </c>
      <c r="K495" s="6">
        <v>90</v>
      </c>
      <c r="L495" s="6">
        <v>90</v>
      </c>
      <c r="M495" s="6">
        <v>90</v>
      </c>
      <c r="N495" s="6">
        <v>90</v>
      </c>
      <c r="O495" s="8">
        <f t="shared" si="7"/>
        <v>90</v>
      </c>
      <c r="P495" s="16" t="s">
        <v>1886</v>
      </c>
    </row>
    <row r="496" spans="1:16" ht="15.75" x14ac:dyDescent="0.2">
      <c r="A496" s="1">
        <v>488</v>
      </c>
      <c r="B496" s="2" t="s">
        <v>1330</v>
      </c>
      <c r="C496" s="3" t="s">
        <v>1331</v>
      </c>
      <c r="D496" s="4">
        <v>37660</v>
      </c>
      <c r="E496" s="3" t="s">
        <v>40</v>
      </c>
      <c r="F496" s="3" t="s">
        <v>45</v>
      </c>
      <c r="G496" s="6">
        <v>90</v>
      </c>
      <c r="H496" s="6">
        <v>90</v>
      </c>
      <c r="I496" s="6">
        <v>90</v>
      </c>
      <c r="J496" s="6">
        <v>50</v>
      </c>
      <c r="K496" s="6">
        <v>85</v>
      </c>
      <c r="L496" s="6">
        <v>90</v>
      </c>
      <c r="M496" s="6">
        <v>90</v>
      </c>
      <c r="N496" s="6">
        <v>85</v>
      </c>
      <c r="O496" s="8">
        <f t="shared" si="7"/>
        <v>83.75</v>
      </c>
      <c r="P496" s="16" t="s">
        <v>1887</v>
      </c>
    </row>
    <row r="497" spans="1:16" ht="15.75" x14ac:dyDescent="0.2">
      <c r="A497" s="1">
        <v>489</v>
      </c>
      <c r="B497" s="2" t="s">
        <v>1342</v>
      </c>
      <c r="C497" s="3" t="s">
        <v>1343</v>
      </c>
      <c r="D497" s="4">
        <v>37752</v>
      </c>
      <c r="E497" s="3" t="s">
        <v>40</v>
      </c>
      <c r="F497" s="3" t="s">
        <v>45</v>
      </c>
      <c r="G497" s="6">
        <v>90</v>
      </c>
      <c r="H497" s="6">
        <v>82</v>
      </c>
      <c r="I497" s="6">
        <v>90</v>
      </c>
      <c r="J497" s="6">
        <v>92</v>
      </c>
      <c r="K497" s="6">
        <v>90</v>
      </c>
      <c r="L497" s="6">
        <v>90</v>
      </c>
      <c r="M497" s="6">
        <v>90</v>
      </c>
      <c r="N497" s="6">
        <v>90</v>
      </c>
      <c r="O497" s="8">
        <f t="shared" si="7"/>
        <v>89.25</v>
      </c>
      <c r="P497" s="16" t="s">
        <v>1887</v>
      </c>
    </row>
    <row r="498" spans="1:16" ht="15.75" x14ac:dyDescent="0.2">
      <c r="A498" s="1">
        <v>490</v>
      </c>
      <c r="B498" s="2" t="s">
        <v>1348</v>
      </c>
      <c r="C498" s="3" t="s">
        <v>1349</v>
      </c>
      <c r="D498" s="4">
        <v>37713</v>
      </c>
      <c r="E498" s="3" t="s">
        <v>40</v>
      </c>
      <c r="F498" s="3" t="s">
        <v>45</v>
      </c>
      <c r="G498" s="6">
        <v>90</v>
      </c>
      <c r="H498" s="6">
        <v>98</v>
      </c>
      <c r="I498" s="6">
        <v>90</v>
      </c>
      <c r="J498" s="6">
        <v>92</v>
      </c>
      <c r="K498" s="6">
        <v>92</v>
      </c>
      <c r="L498" s="6">
        <v>90</v>
      </c>
      <c r="M498" s="6">
        <v>90</v>
      </c>
      <c r="N498" s="6">
        <v>85</v>
      </c>
      <c r="O498" s="8">
        <f t="shared" si="7"/>
        <v>90.875</v>
      </c>
      <c r="P498" s="16" t="s">
        <v>1886</v>
      </c>
    </row>
    <row r="499" spans="1:16" ht="15.75" x14ac:dyDescent="0.2">
      <c r="A499" s="1">
        <v>491</v>
      </c>
      <c r="B499" s="2" t="s">
        <v>1423</v>
      </c>
      <c r="C499" s="3" t="s">
        <v>1424</v>
      </c>
      <c r="D499" s="4">
        <v>37942</v>
      </c>
      <c r="E499" s="3" t="s">
        <v>40</v>
      </c>
      <c r="F499" s="3" t="s">
        <v>45</v>
      </c>
      <c r="G499" s="6">
        <v>90</v>
      </c>
      <c r="H499" s="6">
        <v>79</v>
      </c>
      <c r="I499" s="6">
        <v>90</v>
      </c>
      <c r="J499" s="6">
        <v>82</v>
      </c>
      <c r="K499" s="6">
        <v>90</v>
      </c>
      <c r="L499" s="6">
        <v>80</v>
      </c>
      <c r="M499" s="6">
        <v>90</v>
      </c>
      <c r="N499" s="6">
        <v>90</v>
      </c>
      <c r="O499" s="8">
        <f t="shared" si="7"/>
        <v>86.375</v>
      </c>
      <c r="P499" s="16" t="s">
        <v>1887</v>
      </c>
    </row>
    <row r="500" spans="1:16" ht="15.75" x14ac:dyDescent="0.2">
      <c r="A500" s="1">
        <v>492</v>
      </c>
      <c r="B500" s="2" t="s">
        <v>1433</v>
      </c>
      <c r="C500" s="3" t="s">
        <v>1434</v>
      </c>
      <c r="D500" s="4">
        <v>37762</v>
      </c>
      <c r="E500" s="3" t="s">
        <v>40</v>
      </c>
      <c r="F500" s="3" t="s">
        <v>45</v>
      </c>
      <c r="G500" s="6">
        <v>90</v>
      </c>
      <c r="H500" s="6">
        <v>86</v>
      </c>
      <c r="I500" s="6">
        <v>80</v>
      </c>
      <c r="J500" s="6">
        <v>77</v>
      </c>
      <c r="K500" s="6">
        <v>92</v>
      </c>
      <c r="L500" s="6">
        <v>80</v>
      </c>
      <c r="M500" s="6">
        <v>80</v>
      </c>
      <c r="N500" s="6">
        <v>85</v>
      </c>
      <c r="O500" s="8">
        <f t="shared" si="7"/>
        <v>83.75</v>
      </c>
      <c r="P500" s="16" t="s">
        <v>1887</v>
      </c>
    </row>
    <row r="501" spans="1:16" ht="15.75" x14ac:dyDescent="0.2">
      <c r="A501" s="1">
        <v>493</v>
      </c>
      <c r="B501" s="2" t="s">
        <v>1443</v>
      </c>
      <c r="C501" s="3" t="s">
        <v>1444</v>
      </c>
      <c r="D501" s="4">
        <v>37889</v>
      </c>
      <c r="E501" s="3" t="s">
        <v>40</v>
      </c>
      <c r="F501" s="3" t="s">
        <v>45</v>
      </c>
      <c r="G501" s="6">
        <v>80</v>
      </c>
      <c r="H501" s="6">
        <v>90</v>
      </c>
      <c r="I501" s="6">
        <v>85</v>
      </c>
      <c r="J501" s="6">
        <v>80</v>
      </c>
      <c r="K501" s="6">
        <v>70</v>
      </c>
      <c r="L501" s="6">
        <v>80</v>
      </c>
      <c r="M501" s="6">
        <v>70</v>
      </c>
      <c r="N501" s="6">
        <v>75</v>
      </c>
      <c r="O501" s="8">
        <f t="shared" si="7"/>
        <v>78.75</v>
      </c>
      <c r="P501" s="16" t="s">
        <v>1888</v>
      </c>
    </row>
    <row r="502" spans="1:16" ht="15.75" x14ac:dyDescent="0.2">
      <c r="A502" s="1">
        <v>494</v>
      </c>
      <c r="B502" s="2" t="s">
        <v>1455</v>
      </c>
      <c r="C502" s="3" t="s">
        <v>1456</v>
      </c>
      <c r="D502" s="4">
        <v>37891</v>
      </c>
      <c r="E502" s="3" t="s">
        <v>40</v>
      </c>
      <c r="F502" s="3" t="s">
        <v>45</v>
      </c>
      <c r="G502" s="6">
        <v>90</v>
      </c>
      <c r="H502" s="6">
        <v>90</v>
      </c>
      <c r="I502" s="6">
        <v>90</v>
      </c>
      <c r="J502" s="6">
        <v>85</v>
      </c>
      <c r="K502" s="6">
        <v>75</v>
      </c>
      <c r="L502" s="6">
        <v>90</v>
      </c>
      <c r="M502" s="6">
        <v>80</v>
      </c>
      <c r="N502" s="6">
        <v>80</v>
      </c>
      <c r="O502" s="8">
        <f t="shared" si="7"/>
        <v>85</v>
      </c>
      <c r="P502" s="16" t="s">
        <v>1887</v>
      </c>
    </row>
    <row r="503" spans="1:16" ht="15.75" x14ac:dyDescent="0.2">
      <c r="A503" s="1">
        <v>495</v>
      </c>
      <c r="B503" s="2" t="s">
        <v>1499</v>
      </c>
      <c r="C503" s="3" t="s">
        <v>1500</v>
      </c>
      <c r="D503" s="4">
        <v>37868</v>
      </c>
      <c r="E503" s="3" t="s">
        <v>40</v>
      </c>
      <c r="F503" s="3" t="s">
        <v>45</v>
      </c>
      <c r="G503" s="6">
        <v>90</v>
      </c>
      <c r="H503" s="6">
        <v>90</v>
      </c>
      <c r="I503" s="6">
        <v>90</v>
      </c>
      <c r="J503" s="6">
        <v>90</v>
      </c>
      <c r="K503" s="6">
        <v>90</v>
      </c>
      <c r="L503" s="6">
        <v>90</v>
      </c>
      <c r="M503" s="6">
        <v>90</v>
      </c>
      <c r="N503" s="6">
        <v>90</v>
      </c>
      <c r="O503" s="8">
        <f t="shared" si="7"/>
        <v>90</v>
      </c>
      <c r="P503" s="16" t="s">
        <v>1886</v>
      </c>
    </row>
    <row r="504" spans="1:16" ht="15.75" x14ac:dyDescent="0.2">
      <c r="A504" s="1">
        <v>496</v>
      </c>
      <c r="B504" s="2" t="s">
        <v>1529</v>
      </c>
      <c r="C504" s="3" t="s">
        <v>1530</v>
      </c>
      <c r="D504" s="4">
        <v>37756</v>
      </c>
      <c r="E504" s="3" t="s">
        <v>40</v>
      </c>
      <c r="F504" s="3" t="s">
        <v>45</v>
      </c>
      <c r="G504" s="6">
        <v>90</v>
      </c>
      <c r="H504" s="6">
        <v>85</v>
      </c>
      <c r="I504" s="6">
        <v>90</v>
      </c>
      <c r="J504" s="6">
        <v>80</v>
      </c>
      <c r="K504" s="6">
        <v>90</v>
      </c>
      <c r="L504" s="6">
        <v>92</v>
      </c>
      <c r="M504" s="6">
        <v>90</v>
      </c>
      <c r="N504" s="6">
        <v>75</v>
      </c>
      <c r="O504" s="8">
        <f t="shared" si="7"/>
        <v>86.5</v>
      </c>
      <c r="P504" s="16" t="s">
        <v>1887</v>
      </c>
    </row>
    <row r="505" spans="1:16" ht="15.75" x14ac:dyDescent="0.2">
      <c r="A505" s="1">
        <v>497</v>
      </c>
      <c r="B505" s="2" t="s">
        <v>1573</v>
      </c>
      <c r="C505" s="3" t="s">
        <v>1574</v>
      </c>
      <c r="D505" s="4">
        <v>37777</v>
      </c>
      <c r="E505" s="3" t="s">
        <v>40</v>
      </c>
      <c r="F505" s="3" t="s">
        <v>45</v>
      </c>
      <c r="G505" s="6">
        <v>90</v>
      </c>
      <c r="H505" s="6">
        <v>86</v>
      </c>
      <c r="I505" s="6">
        <v>80</v>
      </c>
      <c r="J505" s="6">
        <v>90</v>
      </c>
      <c r="K505" s="6">
        <v>90</v>
      </c>
      <c r="L505" s="6">
        <v>90</v>
      </c>
      <c r="M505" s="6">
        <v>90</v>
      </c>
      <c r="N505" s="6">
        <v>90</v>
      </c>
      <c r="O505" s="8">
        <f t="shared" si="7"/>
        <v>88.25</v>
      </c>
      <c r="P505" s="16" t="s">
        <v>1887</v>
      </c>
    </row>
    <row r="506" spans="1:16" ht="15.75" x14ac:dyDescent="0.2">
      <c r="A506" s="1">
        <v>498</v>
      </c>
      <c r="B506" s="2" t="s">
        <v>1583</v>
      </c>
      <c r="C506" s="3" t="s">
        <v>1584</v>
      </c>
      <c r="D506" s="4">
        <v>37981</v>
      </c>
      <c r="E506" s="3" t="s">
        <v>40</v>
      </c>
      <c r="F506" s="3" t="s">
        <v>45</v>
      </c>
      <c r="G506" s="6">
        <v>94</v>
      </c>
      <c r="H506" s="6">
        <v>98</v>
      </c>
      <c r="I506" s="6">
        <v>89</v>
      </c>
      <c r="J506" s="6">
        <v>92</v>
      </c>
      <c r="K506" s="6">
        <v>94</v>
      </c>
      <c r="L506" s="6">
        <v>92</v>
      </c>
      <c r="M506" s="6">
        <v>92</v>
      </c>
      <c r="N506" s="6">
        <v>90</v>
      </c>
      <c r="O506" s="8">
        <f t="shared" si="7"/>
        <v>92.625</v>
      </c>
      <c r="P506" s="16" t="s">
        <v>1886</v>
      </c>
    </row>
    <row r="507" spans="1:16" ht="15.75" x14ac:dyDescent="0.2">
      <c r="A507" s="1">
        <v>499</v>
      </c>
      <c r="B507" s="2" t="s">
        <v>1647</v>
      </c>
      <c r="C507" s="3" t="s">
        <v>1648</v>
      </c>
      <c r="D507" s="4">
        <v>37885</v>
      </c>
      <c r="E507" s="3" t="s">
        <v>40</v>
      </c>
      <c r="F507" s="3" t="s">
        <v>45</v>
      </c>
      <c r="G507" s="6">
        <v>96</v>
      </c>
      <c r="H507" s="6">
        <v>96</v>
      </c>
      <c r="I507" s="6">
        <v>94</v>
      </c>
      <c r="J507" s="6">
        <v>90</v>
      </c>
      <c r="K507" s="6">
        <v>92</v>
      </c>
      <c r="L507" s="6">
        <v>90</v>
      </c>
      <c r="M507" s="6">
        <v>90</v>
      </c>
      <c r="N507" s="6">
        <v>90</v>
      </c>
      <c r="O507" s="8">
        <f t="shared" si="7"/>
        <v>92.25</v>
      </c>
      <c r="P507" s="16" t="s">
        <v>1886</v>
      </c>
    </row>
    <row r="508" spans="1:16" ht="15.75" x14ac:dyDescent="0.2">
      <c r="A508" s="1">
        <v>500</v>
      </c>
      <c r="B508" s="2" t="s">
        <v>109</v>
      </c>
      <c r="C508" s="3" t="s">
        <v>110</v>
      </c>
      <c r="D508" s="4">
        <v>37905</v>
      </c>
      <c r="E508" s="3" t="s">
        <v>40</v>
      </c>
      <c r="F508" s="3" t="s">
        <v>41</v>
      </c>
      <c r="G508" s="6">
        <v>90</v>
      </c>
      <c r="H508" s="6">
        <v>90</v>
      </c>
      <c r="I508" s="6">
        <v>90</v>
      </c>
      <c r="J508" s="6">
        <v>90</v>
      </c>
      <c r="K508" s="6">
        <v>90</v>
      </c>
      <c r="L508" s="6">
        <v>90</v>
      </c>
      <c r="M508" s="6">
        <v>90</v>
      </c>
      <c r="N508" s="6">
        <v>90</v>
      </c>
      <c r="O508" s="8">
        <f t="shared" si="7"/>
        <v>90</v>
      </c>
      <c r="P508" s="16" t="s">
        <v>1886</v>
      </c>
    </row>
    <row r="509" spans="1:16" ht="15.75" x14ac:dyDescent="0.2">
      <c r="A509" s="1">
        <v>501</v>
      </c>
      <c r="B509" s="2" t="s">
        <v>134</v>
      </c>
      <c r="C509" s="3" t="s">
        <v>135</v>
      </c>
      <c r="D509" s="4">
        <v>37723</v>
      </c>
      <c r="E509" s="3" t="s">
        <v>40</v>
      </c>
      <c r="F509" s="3" t="s">
        <v>41</v>
      </c>
      <c r="G509" s="6">
        <v>90</v>
      </c>
      <c r="H509" s="6">
        <v>85</v>
      </c>
      <c r="I509" s="6">
        <v>90</v>
      </c>
      <c r="J509" s="6">
        <v>90</v>
      </c>
      <c r="K509" s="6">
        <v>90</v>
      </c>
      <c r="L509" s="6">
        <v>90</v>
      </c>
      <c r="M509" s="6">
        <v>90</v>
      </c>
      <c r="N509" s="6">
        <v>85</v>
      </c>
      <c r="O509" s="8">
        <f t="shared" si="7"/>
        <v>88.75</v>
      </c>
      <c r="P509" s="16" t="s">
        <v>1887</v>
      </c>
    </row>
    <row r="510" spans="1:16" ht="15.75" x14ac:dyDescent="0.2">
      <c r="A510" s="1">
        <v>502</v>
      </c>
      <c r="B510" s="2" t="s">
        <v>140</v>
      </c>
      <c r="C510" s="3" t="s">
        <v>141</v>
      </c>
      <c r="D510" s="4">
        <v>37673</v>
      </c>
      <c r="E510" s="3" t="s">
        <v>40</v>
      </c>
      <c r="F510" s="3" t="s">
        <v>41</v>
      </c>
      <c r="G510" s="6">
        <v>90</v>
      </c>
      <c r="H510" s="6">
        <v>80</v>
      </c>
      <c r="I510" s="6">
        <v>90</v>
      </c>
      <c r="J510" s="6">
        <v>80</v>
      </c>
      <c r="K510" s="6">
        <v>80</v>
      </c>
      <c r="L510" s="6">
        <v>75</v>
      </c>
      <c r="M510" s="6">
        <v>80</v>
      </c>
      <c r="N510" s="6">
        <v>90</v>
      </c>
      <c r="O510" s="8">
        <f t="shared" si="7"/>
        <v>83.125</v>
      </c>
      <c r="P510" s="16" t="s">
        <v>1887</v>
      </c>
    </row>
    <row r="511" spans="1:16" ht="15.75" x14ac:dyDescent="0.2">
      <c r="A511" s="1">
        <v>503</v>
      </c>
      <c r="B511" s="2" t="s">
        <v>175</v>
      </c>
      <c r="C511" s="3" t="s">
        <v>176</v>
      </c>
      <c r="D511" s="4">
        <v>37664</v>
      </c>
      <c r="E511" s="3" t="s">
        <v>40</v>
      </c>
      <c r="F511" s="3" t="s">
        <v>41</v>
      </c>
      <c r="G511" s="6">
        <v>82</v>
      </c>
      <c r="H511" s="6">
        <v>82</v>
      </c>
      <c r="I511" s="6">
        <v>86</v>
      </c>
      <c r="J511" s="6">
        <v>80</v>
      </c>
      <c r="K511" s="6">
        <v>90</v>
      </c>
      <c r="L511" s="6">
        <v>80</v>
      </c>
      <c r="M511" s="6">
        <v>90</v>
      </c>
      <c r="N511" s="6">
        <v>100</v>
      </c>
      <c r="O511" s="8">
        <f t="shared" si="7"/>
        <v>86.25</v>
      </c>
      <c r="P511" s="16" t="s">
        <v>1887</v>
      </c>
    </row>
    <row r="512" spans="1:16" ht="15.75" x14ac:dyDescent="0.2">
      <c r="A512" s="1">
        <v>504</v>
      </c>
      <c r="B512" s="2" t="s">
        <v>179</v>
      </c>
      <c r="C512" s="3" t="s">
        <v>180</v>
      </c>
      <c r="D512" s="4">
        <v>37895</v>
      </c>
      <c r="E512" s="3" t="s">
        <v>40</v>
      </c>
      <c r="F512" s="3" t="s">
        <v>41</v>
      </c>
      <c r="G512" s="6">
        <v>94</v>
      </c>
      <c r="H512" s="6">
        <v>87</v>
      </c>
      <c r="I512" s="6">
        <v>90</v>
      </c>
      <c r="J512" s="6">
        <v>90</v>
      </c>
      <c r="K512" s="6">
        <v>90</v>
      </c>
      <c r="L512" s="6">
        <v>90</v>
      </c>
      <c r="M512" s="6">
        <v>90</v>
      </c>
      <c r="N512" s="6">
        <v>85</v>
      </c>
      <c r="O512" s="8">
        <f t="shared" si="7"/>
        <v>89.5</v>
      </c>
      <c r="P512" s="16" t="s">
        <v>1886</v>
      </c>
    </row>
    <row r="513" spans="1:16" ht="15.75" x14ac:dyDescent="0.2">
      <c r="A513" s="1">
        <v>505</v>
      </c>
      <c r="B513" s="2" t="s">
        <v>181</v>
      </c>
      <c r="C513" s="3" t="s">
        <v>182</v>
      </c>
      <c r="D513" s="4">
        <v>37885</v>
      </c>
      <c r="E513" s="3" t="s">
        <v>40</v>
      </c>
      <c r="F513" s="3" t="s">
        <v>41</v>
      </c>
      <c r="G513" s="6">
        <v>92</v>
      </c>
      <c r="H513" s="6">
        <v>90</v>
      </c>
      <c r="I513" s="6">
        <v>90</v>
      </c>
      <c r="J513" s="6">
        <v>90</v>
      </c>
      <c r="K513" s="6">
        <v>90</v>
      </c>
      <c r="L513" s="6">
        <v>90</v>
      </c>
      <c r="M513" s="6">
        <v>90</v>
      </c>
      <c r="N513" s="6">
        <v>85</v>
      </c>
      <c r="O513" s="8">
        <f t="shared" si="7"/>
        <v>89.625</v>
      </c>
      <c r="P513" s="16" t="s">
        <v>1886</v>
      </c>
    </row>
    <row r="514" spans="1:16" ht="15.75" x14ac:dyDescent="0.2">
      <c r="A514" s="1">
        <v>506</v>
      </c>
      <c r="B514" s="2" t="s">
        <v>282</v>
      </c>
      <c r="C514" s="3" t="s">
        <v>283</v>
      </c>
      <c r="D514" s="4">
        <v>37629</v>
      </c>
      <c r="E514" s="3" t="s">
        <v>40</v>
      </c>
      <c r="F514" s="3" t="s">
        <v>41</v>
      </c>
      <c r="G514" s="6">
        <v>92</v>
      </c>
      <c r="H514" s="6">
        <v>85</v>
      </c>
      <c r="I514" s="6">
        <v>92</v>
      </c>
      <c r="J514" s="6">
        <v>92</v>
      </c>
      <c r="K514" s="6">
        <v>92</v>
      </c>
      <c r="L514" s="6">
        <v>90</v>
      </c>
      <c r="M514" s="6">
        <v>90</v>
      </c>
      <c r="N514" s="6">
        <v>90</v>
      </c>
      <c r="O514" s="8">
        <f t="shared" si="7"/>
        <v>90.375</v>
      </c>
      <c r="P514" s="16" t="s">
        <v>1886</v>
      </c>
    </row>
    <row r="515" spans="1:16" ht="15.75" x14ac:dyDescent="0.2">
      <c r="A515" s="1">
        <v>507</v>
      </c>
      <c r="B515" s="2" t="s">
        <v>296</v>
      </c>
      <c r="C515" s="3" t="s">
        <v>297</v>
      </c>
      <c r="D515" s="4">
        <v>37630</v>
      </c>
      <c r="E515" s="3" t="s">
        <v>40</v>
      </c>
      <c r="F515" s="3" t="s">
        <v>41</v>
      </c>
      <c r="G515" s="6">
        <v>92</v>
      </c>
      <c r="H515" s="6">
        <v>92</v>
      </c>
      <c r="I515" s="6">
        <v>92</v>
      </c>
      <c r="J515" s="6">
        <v>92</v>
      </c>
      <c r="K515" s="6">
        <v>94</v>
      </c>
      <c r="L515" s="6">
        <v>96</v>
      </c>
      <c r="M515" s="6">
        <v>90</v>
      </c>
      <c r="N515" s="6">
        <v>90</v>
      </c>
      <c r="O515" s="8">
        <f t="shared" si="7"/>
        <v>92.25</v>
      </c>
      <c r="P515" s="16" t="s">
        <v>1886</v>
      </c>
    </row>
    <row r="516" spans="1:16" ht="15.75" x14ac:dyDescent="0.2">
      <c r="A516" s="1">
        <v>508</v>
      </c>
      <c r="B516" s="2" t="s">
        <v>405</v>
      </c>
      <c r="C516" s="3" t="s">
        <v>406</v>
      </c>
      <c r="D516" s="4">
        <v>37626</v>
      </c>
      <c r="E516" s="3" t="s">
        <v>40</v>
      </c>
      <c r="F516" s="3" t="s">
        <v>41</v>
      </c>
      <c r="G516" s="6">
        <v>91</v>
      </c>
      <c r="H516" s="6">
        <v>70</v>
      </c>
      <c r="I516" s="6">
        <v>90</v>
      </c>
      <c r="J516" s="6">
        <v>90</v>
      </c>
      <c r="K516" s="6">
        <v>80</v>
      </c>
      <c r="L516" s="6">
        <v>90</v>
      </c>
      <c r="M516" s="6">
        <v>83</v>
      </c>
      <c r="N516" s="6">
        <v>90</v>
      </c>
      <c r="O516" s="8">
        <f t="shared" si="7"/>
        <v>85.5</v>
      </c>
      <c r="P516" s="16" t="s">
        <v>1887</v>
      </c>
    </row>
    <row r="517" spans="1:16" ht="15.75" x14ac:dyDescent="0.2">
      <c r="A517" s="1">
        <v>509</v>
      </c>
      <c r="B517" s="2" t="s">
        <v>463</v>
      </c>
      <c r="C517" s="3" t="s">
        <v>464</v>
      </c>
      <c r="D517" s="4">
        <v>37663</v>
      </c>
      <c r="E517" s="3" t="s">
        <v>40</v>
      </c>
      <c r="F517" s="3" t="s">
        <v>41</v>
      </c>
      <c r="G517" s="6">
        <v>82</v>
      </c>
      <c r="H517" s="6">
        <v>77</v>
      </c>
      <c r="I517" s="6">
        <v>80</v>
      </c>
      <c r="J517" s="6">
        <v>80</v>
      </c>
      <c r="K517" s="6">
        <v>80</v>
      </c>
      <c r="L517" s="6">
        <v>90</v>
      </c>
      <c r="M517" s="6">
        <v>90</v>
      </c>
      <c r="N517" s="6">
        <v>90</v>
      </c>
      <c r="O517" s="8">
        <f t="shared" si="7"/>
        <v>83.625</v>
      </c>
      <c r="P517" s="16" t="s">
        <v>1887</v>
      </c>
    </row>
    <row r="518" spans="1:16" ht="15.75" x14ac:dyDescent="0.2">
      <c r="A518" s="1">
        <v>510</v>
      </c>
      <c r="B518" s="2" t="s">
        <v>477</v>
      </c>
      <c r="C518" s="3" t="s">
        <v>478</v>
      </c>
      <c r="D518" s="4">
        <v>37625</v>
      </c>
      <c r="E518" s="3" t="s">
        <v>40</v>
      </c>
      <c r="F518" s="3" t="s">
        <v>41</v>
      </c>
      <c r="G518" s="6">
        <v>90</v>
      </c>
      <c r="H518" s="6">
        <v>65</v>
      </c>
      <c r="I518" s="6">
        <v>90</v>
      </c>
      <c r="J518" s="6">
        <v>80</v>
      </c>
      <c r="K518" s="6">
        <v>90</v>
      </c>
      <c r="L518" s="6">
        <v>85</v>
      </c>
      <c r="M518" s="6">
        <v>90</v>
      </c>
      <c r="N518" s="6">
        <v>90</v>
      </c>
      <c r="O518" s="8">
        <f t="shared" si="7"/>
        <v>85</v>
      </c>
      <c r="P518" s="16" t="s">
        <v>1887</v>
      </c>
    </row>
    <row r="519" spans="1:16" ht="15.75" x14ac:dyDescent="0.2">
      <c r="A519" s="1">
        <v>511</v>
      </c>
      <c r="B519" s="2" t="s">
        <v>483</v>
      </c>
      <c r="C519" s="3" t="s">
        <v>484</v>
      </c>
      <c r="D519" s="4">
        <v>37630</v>
      </c>
      <c r="E519" s="3" t="s">
        <v>40</v>
      </c>
      <c r="F519" s="3" t="s">
        <v>41</v>
      </c>
      <c r="G519" s="6">
        <v>92</v>
      </c>
      <c r="H519" s="6">
        <v>87</v>
      </c>
      <c r="I519" s="6">
        <v>80</v>
      </c>
      <c r="J519" s="6">
        <v>87</v>
      </c>
      <c r="K519" s="6">
        <v>92</v>
      </c>
      <c r="L519" s="6">
        <v>92</v>
      </c>
      <c r="M519" s="6">
        <v>92</v>
      </c>
      <c r="N519" s="6">
        <v>87</v>
      </c>
      <c r="O519" s="8">
        <f t="shared" si="7"/>
        <v>88.625</v>
      </c>
      <c r="P519" s="16" t="s">
        <v>1887</v>
      </c>
    </row>
    <row r="520" spans="1:16" ht="15.75" x14ac:dyDescent="0.2">
      <c r="A520" s="1">
        <v>512</v>
      </c>
      <c r="B520" s="2" t="s">
        <v>531</v>
      </c>
      <c r="C520" s="3" t="s">
        <v>532</v>
      </c>
      <c r="D520" s="4">
        <v>37802</v>
      </c>
      <c r="E520" s="3" t="s">
        <v>40</v>
      </c>
      <c r="F520" s="3" t="s">
        <v>41</v>
      </c>
      <c r="G520" s="6">
        <v>90</v>
      </c>
      <c r="H520" s="6">
        <v>80</v>
      </c>
      <c r="I520" s="6">
        <v>90</v>
      </c>
      <c r="J520" s="6">
        <v>90</v>
      </c>
      <c r="K520" s="6">
        <v>90</v>
      </c>
      <c r="L520" s="6">
        <v>90</v>
      </c>
      <c r="M520" s="6">
        <v>90</v>
      </c>
      <c r="N520" s="6">
        <v>90</v>
      </c>
      <c r="O520" s="8">
        <f t="shared" si="7"/>
        <v>88.75</v>
      </c>
      <c r="P520" s="16" t="s">
        <v>1887</v>
      </c>
    </row>
    <row r="521" spans="1:16" ht="15.75" x14ac:dyDescent="0.2">
      <c r="A521" s="1">
        <v>513</v>
      </c>
      <c r="B521" s="2" t="s">
        <v>655</v>
      </c>
      <c r="C521" s="3" t="s">
        <v>654</v>
      </c>
      <c r="D521" s="4">
        <v>37697</v>
      </c>
      <c r="E521" s="3" t="s">
        <v>40</v>
      </c>
      <c r="F521" s="3" t="s">
        <v>41</v>
      </c>
      <c r="G521" s="6">
        <v>90</v>
      </c>
      <c r="H521" s="6">
        <v>85</v>
      </c>
      <c r="I521" s="6">
        <v>85</v>
      </c>
      <c r="J521" s="6">
        <v>90</v>
      </c>
      <c r="K521" s="6">
        <v>90</v>
      </c>
      <c r="L521" s="6">
        <v>90</v>
      </c>
      <c r="M521" s="6">
        <v>80</v>
      </c>
      <c r="N521" s="6">
        <v>90</v>
      </c>
      <c r="O521" s="8">
        <f t="shared" si="7"/>
        <v>87.5</v>
      </c>
      <c r="P521" s="16" t="s">
        <v>1887</v>
      </c>
    </row>
    <row r="522" spans="1:16" ht="15.75" x14ac:dyDescent="0.2">
      <c r="A522" s="1">
        <v>514</v>
      </c>
      <c r="B522" s="2" t="s">
        <v>685</v>
      </c>
      <c r="C522" s="3" t="s">
        <v>684</v>
      </c>
      <c r="D522" s="4">
        <v>37791</v>
      </c>
      <c r="E522" s="3" t="s">
        <v>40</v>
      </c>
      <c r="F522" s="3" t="s">
        <v>41</v>
      </c>
      <c r="G522" s="6">
        <v>90</v>
      </c>
      <c r="H522" s="6">
        <v>94</v>
      </c>
      <c r="I522" s="6">
        <v>80</v>
      </c>
      <c r="J522" s="6">
        <v>80</v>
      </c>
      <c r="K522" s="6">
        <v>85</v>
      </c>
      <c r="L522" s="6">
        <v>78</v>
      </c>
      <c r="M522" s="6">
        <v>90</v>
      </c>
      <c r="N522" s="6">
        <v>80</v>
      </c>
      <c r="O522" s="8">
        <f t="shared" si="7"/>
        <v>84.625</v>
      </c>
      <c r="P522" s="16" t="s">
        <v>1887</v>
      </c>
    </row>
    <row r="523" spans="1:16" ht="15.75" x14ac:dyDescent="0.2">
      <c r="A523" s="1">
        <v>515</v>
      </c>
      <c r="B523" s="2" t="s">
        <v>714</v>
      </c>
      <c r="C523" s="3" t="s">
        <v>715</v>
      </c>
      <c r="D523" s="4">
        <v>37953</v>
      </c>
      <c r="E523" s="3" t="s">
        <v>40</v>
      </c>
      <c r="F523" s="3" t="s">
        <v>41</v>
      </c>
      <c r="G523" s="6">
        <v>90</v>
      </c>
      <c r="H523" s="6">
        <v>80</v>
      </c>
      <c r="I523" s="6">
        <v>80</v>
      </c>
      <c r="J523" s="6">
        <v>90</v>
      </c>
      <c r="K523" s="6">
        <v>90</v>
      </c>
      <c r="L523" s="6">
        <v>90</v>
      </c>
      <c r="M523" s="6">
        <v>90</v>
      </c>
      <c r="N523" s="6">
        <v>90</v>
      </c>
      <c r="O523" s="8">
        <f t="shared" ref="O523:O586" si="8">AVERAGE(G523:N523)</f>
        <v>87.5</v>
      </c>
      <c r="P523" s="16" t="s">
        <v>1887</v>
      </c>
    </row>
    <row r="524" spans="1:16" ht="15.75" x14ac:dyDescent="0.2">
      <c r="A524" s="1">
        <v>516</v>
      </c>
      <c r="B524" s="2" t="s">
        <v>781</v>
      </c>
      <c r="C524" s="3" t="s">
        <v>782</v>
      </c>
      <c r="D524" s="4">
        <v>37948</v>
      </c>
      <c r="E524" s="3" t="s">
        <v>40</v>
      </c>
      <c r="F524" s="3" t="s">
        <v>41</v>
      </c>
      <c r="G524" s="6">
        <v>92</v>
      </c>
      <c r="H524" s="6">
        <v>92</v>
      </c>
      <c r="I524" s="6">
        <v>92</v>
      </c>
      <c r="J524" s="6">
        <v>92</v>
      </c>
      <c r="K524" s="6">
        <v>90</v>
      </c>
      <c r="L524" s="6">
        <v>90</v>
      </c>
      <c r="M524" s="6">
        <v>80</v>
      </c>
      <c r="N524" s="6">
        <v>90</v>
      </c>
      <c r="O524" s="8">
        <f t="shared" si="8"/>
        <v>89.75</v>
      </c>
      <c r="P524" s="16" t="s">
        <v>1886</v>
      </c>
    </row>
    <row r="525" spans="1:16" ht="15.75" x14ac:dyDescent="0.2">
      <c r="A525" s="1">
        <v>517</v>
      </c>
      <c r="B525" s="2" t="s">
        <v>793</v>
      </c>
      <c r="C525" s="3" t="s">
        <v>794</v>
      </c>
      <c r="D525" s="4">
        <v>37857</v>
      </c>
      <c r="E525" s="3" t="s">
        <v>40</v>
      </c>
      <c r="F525" s="3" t="s">
        <v>41</v>
      </c>
      <c r="G525" s="6">
        <v>94</v>
      </c>
      <c r="H525" s="6">
        <v>90</v>
      </c>
      <c r="I525" s="6">
        <v>90</v>
      </c>
      <c r="J525" s="6">
        <v>90</v>
      </c>
      <c r="K525" s="6">
        <v>90</v>
      </c>
      <c r="L525" s="6">
        <v>90</v>
      </c>
      <c r="M525" s="6">
        <v>90</v>
      </c>
      <c r="N525" s="6">
        <v>90</v>
      </c>
      <c r="O525" s="8">
        <f t="shared" si="8"/>
        <v>90.5</v>
      </c>
      <c r="P525" s="16" t="s">
        <v>1886</v>
      </c>
    </row>
    <row r="526" spans="1:16" ht="15.75" x14ac:dyDescent="0.2">
      <c r="A526" s="1">
        <v>518</v>
      </c>
      <c r="B526" s="2" t="s">
        <v>840</v>
      </c>
      <c r="C526" s="3" t="s">
        <v>841</v>
      </c>
      <c r="D526" s="4">
        <v>37703</v>
      </c>
      <c r="E526" s="3" t="s">
        <v>40</v>
      </c>
      <c r="F526" s="3" t="s">
        <v>41</v>
      </c>
      <c r="G526" s="6">
        <v>92</v>
      </c>
      <c r="H526" s="6">
        <v>87</v>
      </c>
      <c r="I526" s="6">
        <v>90</v>
      </c>
      <c r="J526" s="6">
        <v>80</v>
      </c>
      <c r="K526" s="6">
        <v>90</v>
      </c>
      <c r="L526" s="6">
        <v>90</v>
      </c>
      <c r="M526" s="6">
        <v>80</v>
      </c>
      <c r="N526" s="6">
        <v>85</v>
      </c>
      <c r="O526" s="8">
        <f t="shared" si="8"/>
        <v>86.75</v>
      </c>
      <c r="P526" s="16" t="s">
        <v>1887</v>
      </c>
    </row>
    <row r="527" spans="1:16" ht="15.75" x14ac:dyDescent="0.2">
      <c r="A527" s="1">
        <v>519</v>
      </c>
      <c r="B527" s="2" t="s">
        <v>855</v>
      </c>
      <c r="C527" s="3" t="s">
        <v>856</v>
      </c>
      <c r="D527" s="4">
        <v>37864</v>
      </c>
      <c r="E527" s="3" t="s">
        <v>40</v>
      </c>
      <c r="F527" s="3" t="s">
        <v>41</v>
      </c>
      <c r="G527" s="6">
        <v>92</v>
      </c>
      <c r="H527" s="6">
        <v>82</v>
      </c>
      <c r="I527" s="6">
        <v>79</v>
      </c>
      <c r="J527" s="6">
        <v>80</v>
      </c>
      <c r="K527" s="6">
        <v>80</v>
      </c>
      <c r="L527" s="6">
        <v>80</v>
      </c>
      <c r="M527" s="6">
        <v>80</v>
      </c>
      <c r="N527" s="6">
        <v>85</v>
      </c>
      <c r="O527" s="8">
        <f t="shared" si="8"/>
        <v>82.25</v>
      </c>
      <c r="P527" s="16" t="s">
        <v>1887</v>
      </c>
    </row>
    <row r="528" spans="1:16" ht="15.75" x14ac:dyDescent="0.2">
      <c r="A528" s="1">
        <v>520</v>
      </c>
      <c r="B528" s="2" t="s">
        <v>871</v>
      </c>
      <c r="C528" s="3" t="s">
        <v>870</v>
      </c>
      <c r="D528" s="4">
        <v>37710</v>
      </c>
      <c r="E528" s="3" t="s">
        <v>40</v>
      </c>
      <c r="F528" s="3" t="s">
        <v>41</v>
      </c>
      <c r="G528" s="6">
        <v>90</v>
      </c>
      <c r="H528" s="6">
        <v>90</v>
      </c>
      <c r="I528" s="6">
        <v>90</v>
      </c>
      <c r="J528" s="6">
        <v>80</v>
      </c>
      <c r="K528" s="6">
        <v>80</v>
      </c>
      <c r="L528" s="6">
        <v>90</v>
      </c>
      <c r="M528" s="6">
        <v>90</v>
      </c>
      <c r="N528" s="6">
        <v>90</v>
      </c>
      <c r="O528" s="8">
        <f t="shared" si="8"/>
        <v>87.5</v>
      </c>
      <c r="P528" s="16" t="s">
        <v>1887</v>
      </c>
    </row>
    <row r="529" spans="1:16" ht="15.75" x14ac:dyDescent="0.2">
      <c r="A529" s="1">
        <v>521</v>
      </c>
      <c r="B529" s="2" t="s">
        <v>920</v>
      </c>
      <c r="C529" s="3" t="s">
        <v>921</v>
      </c>
      <c r="D529" s="4">
        <v>37952</v>
      </c>
      <c r="E529" s="3" t="s">
        <v>40</v>
      </c>
      <c r="F529" s="3" t="s">
        <v>41</v>
      </c>
      <c r="G529" s="6">
        <v>90</v>
      </c>
      <c r="H529" s="6">
        <v>90</v>
      </c>
      <c r="I529" s="6">
        <v>80</v>
      </c>
      <c r="J529" s="6">
        <v>90</v>
      </c>
      <c r="K529" s="6">
        <v>90</v>
      </c>
      <c r="L529" s="6">
        <v>80</v>
      </c>
      <c r="M529" s="6">
        <v>90</v>
      </c>
      <c r="N529" s="6">
        <v>85</v>
      </c>
      <c r="O529" s="8">
        <f t="shared" si="8"/>
        <v>86.875</v>
      </c>
      <c r="P529" s="16" t="s">
        <v>1887</v>
      </c>
    </row>
    <row r="530" spans="1:16" ht="15.75" x14ac:dyDescent="0.2">
      <c r="A530" s="1">
        <v>522</v>
      </c>
      <c r="B530" s="2" t="s">
        <v>929</v>
      </c>
      <c r="C530" s="3" t="s">
        <v>930</v>
      </c>
      <c r="D530" s="4">
        <v>37717</v>
      </c>
      <c r="E530" s="3" t="s">
        <v>40</v>
      </c>
      <c r="F530" s="3" t="s">
        <v>41</v>
      </c>
      <c r="G530" s="6">
        <v>92</v>
      </c>
      <c r="H530" s="6">
        <v>80</v>
      </c>
      <c r="I530" s="6">
        <v>90</v>
      </c>
      <c r="J530" s="6">
        <v>90</v>
      </c>
      <c r="K530" s="6">
        <v>90</v>
      </c>
      <c r="L530" s="6">
        <v>90</v>
      </c>
      <c r="M530" s="6">
        <v>90</v>
      </c>
      <c r="N530" s="6">
        <v>90</v>
      </c>
      <c r="O530" s="8">
        <f t="shared" si="8"/>
        <v>89</v>
      </c>
      <c r="P530" s="16" t="s">
        <v>1887</v>
      </c>
    </row>
    <row r="531" spans="1:16" ht="15.75" x14ac:dyDescent="0.2">
      <c r="A531" s="1">
        <v>523</v>
      </c>
      <c r="B531" s="2" t="s">
        <v>1014</v>
      </c>
      <c r="C531" s="3" t="s">
        <v>1015</v>
      </c>
      <c r="D531" s="4">
        <v>37925</v>
      </c>
      <c r="E531" s="3" t="s">
        <v>40</v>
      </c>
      <c r="F531" s="3" t="s">
        <v>41</v>
      </c>
      <c r="G531" s="6">
        <v>92</v>
      </c>
      <c r="H531" s="6">
        <v>87</v>
      </c>
      <c r="I531" s="6">
        <v>92</v>
      </c>
      <c r="J531" s="6">
        <v>92</v>
      </c>
      <c r="K531" s="6">
        <v>90</v>
      </c>
      <c r="L531" s="6">
        <v>90</v>
      </c>
      <c r="M531" s="6">
        <v>90</v>
      </c>
      <c r="N531" s="6">
        <v>85</v>
      </c>
      <c r="O531" s="8">
        <f t="shared" si="8"/>
        <v>89.75</v>
      </c>
      <c r="P531" s="16" t="s">
        <v>1886</v>
      </c>
    </row>
    <row r="532" spans="1:16" ht="15.75" x14ac:dyDescent="0.2">
      <c r="A532" s="1">
        <v>524</v>
      </c>
      <c r="B532" s="2" t="s">
        <v>1060</v>
      </c>
      <c r="C532" s="3" t="s">
        <v>1061</v>
      </c>
      <c r="D532" s="4">
        <v>37805</v>
      </c>
      <c r="E532" s="3" t="s">
        <v>40</v>
      </c>
      <c r="F532" s="3" t="s">
        <v>41</v>
      </c>
      <c r="G532" s="6">
        <v>92</v>
      </c>
      <c r="H532" s="6">
        <v>82</v>
      </c>
      <c r="I532" s="6">
        <v>89</v>
      </c>
      <c r="J532" s="6">
        <v>90</v>
      </c>
      <c r="K532" s="6">
        <v>90</v>
      </c>
      <c r="L532" s="6">
        <v>90</v>
      </c>
      <c r="M532" s="6">
        <v>80</v>
      </c>
      <c r="N532" s="6">
        <v>85</v>
      </c>
      <c r="O532" s="8">
        <f t="shared" si="8"/>
        <v>87.25</v>
      </c>
      <c r="P532" s="16" t="s">
        <v>1887</v>
      </c>
    </row>
    <row r="533" spans="1:16" ht="15.75" x14ac:dyDescent="0.2">
      <c r="A533" s="1">
        <v>525</v>
      </c>
      <c r="B533" s="2" t="s">
        <v>1064</v>
      </c>
      <c r="C533" s="3" t="s">
        <v>1065</v>
      </c>
      <c r="D533" s="4">
        <v>37977</v>
      </c>
      <c r="E533" s="3" t="s">
        <v>40</v>
      </c>
      <c r="F533" s="3" t="s">
        <v>41</v>
      </c>
      <c r="G533" s="6">
        <v>85</v>
      </c>
      <c r="H533" s="6">
        <v>85</v>
      </c>
      <c r="I533" s="6">
        <v>85</v>
      </c>
      <c r="J533" s="6">
        <v>90</v>
      </c>
      <c r="K533" s="6">
        <v>85</v>
      </c>
      <c r="L533" s="6">
        <v>90</v>
      </c>
      <c r="M533" s="6">
        <v>90</v>
      </c>
      <c r="N533" s="6">
        <v>90</v>
      </c>
      <c r="O533" s="8">
        <f t="shared" si="8"/>
        <v>87.5</v>
      </c>
      <c r="P533" s="16" t="s">
        <v>1887</v>
      </c>
    </row>
    <row r="534" spans="1:16" ht="15.75" x14ac:dyDescent="0.2">
      <c r="A534" s="1">
        <v>526</v>
      </c>
      <c r="B534" s="2" t="s">
        <v>1133</v>
      </c>
      <c r="C534" s="3" t="s">
        <v>1134</v>
      </c>
      <c r="D534" s="4">
        <v>37954</v>
      </c>
      <c r="E534" s="3" t="s">
        <v>40</v>
      </c>
      <c r="F534" s="3" t="s">
        <v>41</v>
      </c>
      <c r="G534" s="6">
        <v>94</v>
      </c>
      <c r="H534" s="6">
        <v>92</v>
      </c>
      <c r="I534" s="6">
        <v>92</v>
      </c>
      <c r="J534" s="6">
        <v>92</v>
      </c>
      <c r="K534" s="6">
        <v>92</v>
      </c>
      <c r="L534" s="6">
        <v>90</v>
      </c>
      <c r="M534" s="6">
        <v>90</v>
      </c>
      <c r="N534" s="6">
        <v>90</v>
      </c>
      <c r="O534" s="8">
        <f t="shared" si="8"/>
        <v>91.5</v>
      </c>
      <c r="P534" s="16" t="s">
        <v>1886</v>
      </c>
    </row>
    <row r="535" spans="1:16" ht="15.75" x14ac:dyDescent="0.2">
      <c r="A535" s="1">
        <v>527</v>
      </c>
      <c r="B535" s="2" t="s">
        <v>1167</v>
      </c>
      <c r="C535" s="3" t="s">
        <v>1168</v>
      </c>
      <c r="D535" s="4">
        <v>37871</v>
      </c>
      <c r="E535" s="3" t="s">
        <v>40</v>
      </c>
      <c r="F535" s="3" t="s">
        <v>41</v>
      </c>
      <c r="G535" s="6">
        <v>90</v>
      </c>
      <c r="H535" s="6">
        <v>85</v>
      </c>
      <c r="I535" s="6">
        <v>90</v>
      </c>
      <c r="J535" s="6">
        <v>90</v>
      </c>
      <c r="K535" s="6">
        <v>90</v>
      </c>
      <c r="L535" s="6">
        <v>90</v>
      </c>
      <c r="M535" s="6">
        <v>90</v>
      </c>
      <c r="N535" s="6">
        <v>90</v>
      </c>
      <c r="O535" s="8">
        <f t="shared" si="8"/>
        <v>89.375</v>
      </c>
      <c r="P535" s="16" t="s">
        <v>1887</v>
      </c>
    </row>
    <row r="536" spans="1:16" ht="15.75" x14ac:dyDescent="0.2">
      <c r="A536" s="1">
        <v>528</v>
      </c>
      <c r="B536" s="2" t="s">
        <v>1211</v>
      </c>
      <c r="C536" s="3" t="s">
        <v>1212</v>
      </c>
      <c r="D536" s="4">
        <v>37937</v>
      </c>
      <c r="E536" s="3" t="s">
        <v>40</v>
      </c>
      <c r="F536" s="3" t="s">
        <v>41</v>
      </c>
      <c r="G536" s="6">
        <v>85</v>
      </c>
      <c r="H536" s="6">
        <v>74</v>
      </c>
      <c r="I536" s="6">
        <v>87</v>
      </c>
      <c r="J536" s="6">
        <v>87</v>
      </c>
      <c r="K536" s="6">
        <v>70</v>
      </c>
      <c r="L536" s="6">
        <v>85</v>
      </c>
      <c r="M536" s="6">
        <v>73</v>
      </c>
      <c r="N536" s="6">
        <v>90</v>
      </c>
      <c r="O536" s="8">
        <f t="shared" si="8"/>
        <v>81.375</v>
      </c>
      <c r="P536" s="16" t="s">
        <v>1887</v>
      </c>
    </row>
    <row r="537" spans="1:16" ht="15.75" x14ac:dyDescent="0.2">
      <c r="A537" s="1">
        <v>529</v>
      </c>
      <c r="B537" s="2" t="s">
        <v>1219</v>
      </c>
      <c r="C537" s="3" t="s">
        <v>1220</v>
      </c>
      <c r="D537" s="4">
        <v>37790</v>
      </c>
      <c r="E537" s="3" t="s">
        <v>40</v>
      </c>
      <c r="F537" s="3" t="s">
        <v>41</v>
      </c>
      <c r="G537" s="6">
        <v>90</v>
      </c>
      <c r="H537" s="6">
        <v>80</v>
      </c>
      <c r="I537" s="6">
        <v>90</v>
      </c>
      <c r="J537" s="6">
        <v>85</v>
      </c>
      <c r="K537" s="6">
        <v>85</v>
      </c>
      <c r="L537" s="6">
        <v>90</v>
      </c>
      <c r="M537" s="6">
        <v>85</v>
      </c>
      <c r="N537" s="6">
        <v>75</v>
      </c>
      <c r="O537" s="8">
        <f t="shared" si="8"/>
        <v>85</v>
      </c>
      <c r="P537" s="16" t="s">
        <v>1887</v>
      </c>
    </row>
    <row r="538" spans="1:16" ht="15.75" x14ac:dyDescent="0.2">
      <c r="A538" s="1">
        <v>530</v>
      </c>
      <c r="B538" s="2" t="s">
        <v>1255</v>
      </c>
      <c r="C538" s="3" t="s">
        <v>1256</v>
      </c>
      <c r="D538" s="4">
        <v>37962</v>
      </c>
      <c r="E538" s="3" t="s">
        <v>40</v>
      </c>
      <c r="F538" s="3" t="s">
        <v>41</v>
      </c>
      <c r="G538" s="6">
        <v>100</v>
      </c>
      <c r="H538" s="6">
        <v>85</v>
      </c>
      <c r="I538" s="6">
        <v>94</v>
      </c>
      <c r="J538" s="6">
        <v>92</v>
      </c>
      <c r="K538" s="6">
        <v>90</v>
      </c>
      <c r="L538" s="6">
        <v>90</v>
      </c>
      <c r="M538" s="6">
        <v>90</v>
      </c>
      <c r="N538" s="6">
        <v>90</v>
      </c>
      <c r="O538" s="8">
        <f t="shared" si="8"/>
        <v>91.375</v>
      </c>
      <c r="P538" s="16" t="s">
        <v>1886</v>
      </c>
    </row>
    <row r="539" spans="1:16" ht="15.75" x14ac:dyDescent="0.2">
      <c r="A539" s="1">
        <v>531</v>
      </c>
      <c r="B539" s="2" t="s">
        <v>1289</v>
      </c>
      <c r="C539" s="3" t="s">
        <v>1290</v>
      </c>
      <c r="D539" s="4">
        <v>37737</v>
      </c>
      <c r="E539" s="3" t="s">
        <v>40</v>
      </c>
      <c r="F539" s="3" t="s">
        <v>41</v>
      </c>
      <c r="G539" s="6">
        <v>92</v>
      </c>
      <c r="H539" s="6">
        <v>90</v>
      </c>
      <c r="I539" s="6">
        <v>90</v>
      </c>
      <c r="J539" s="6">
        <v>90</v>
      </c>
      <c r="K539" s="6">
        <v>90</v>
      </c>
      <c r="L539" s="6">
        <v>90</v>
      </c>
      <c r="M539" s="6">
        <v>90</v>
      </c>
      <c r="N539" s="6">
        <v>85</v>
      </c>
      <c r="O539" s="8">
        <f t="shared" si="8"/>
        <v>89.625</v>
      </c>
      <c r="P539" s="16" t="s">
        <v>1886</v>
      </c>
    </row>
    <row r="540" spans="1:16" ht="15.75" x14ac:dyDescent="0.2">
      <c r="A540" s="1">
        <v>532</v>
      </c>
      <c r="B540" s="2" t="s">
        <v>1296</v>
      </c>
      <c r="C540" s="3" t="s">
        <v>1297</v>
      </c>
      <c r="D540" s="4">
        <v>37901</v>
      </c>
      <c r="E540" s="3" t="s">
        <v>40</v>
      </c>
      <c r="F540" s="3" t="s">
        <v>41</v>
      </c>
      <c r="G540">
        <v>80</v>
      </c>
      <c r="H540">
        <v>80</v>
      </c>
      <c r="I540">
        <v>80</v>
      </c>
      <c r="J540">
        <v>90</v>
      </c>
      <c r="K540">
        <v>90</v>
      </c>
      <c r="L540">
        <v>90</v>
      </c>
      <c r="M540">
        <v>90</v>
      </c>
      <c r="N540" s="6">
        <v>90</v>
      </c>
      <c r="O540" s="8">
        <f t="shared" si="8"/>
        <v>86.25</v>
      </c>
      <c r="P540" s="16" t="s">
        <v>1887</v>
      </c>
    </row>
    <row r="541" spans="1:16" ht="15.75" x14ac:dyDescent="0.2">
      <c r="A541" s="1">
        <v>533</v>
      </c>
      <c r="B541" s="2" t="s">
        <v>1300</v>
      </c>
      <c r="C541" s="3" t="s">
        <v>1301</v>
      </c>
      <c r="D541" s="4">
        <v>37940</v>
      </c>
      <c r="E541" s="3" t="s">
        <v>40</v>
      </c>
      <c r="F541" s="5" t="s">
        <v>41</v>
      </c>
      <c r="G541" s="6">
        <v>100</v>
      </c>
      <c r="H541" s="6">
        <v>94</v>
      </c>
      <c r="I541" s="6">
        <v>94</v>
      </c>
      <c r="J541" s="6">
        <v>96</v>
      </c>
      <c r="K541" s="6">
        <v>90</v>
      </c>
      <c r="L541" s="6">
        <v>100</v>
      </c>
      <c r="M541" s="6">
        <v>90</v>
      </c>
      <c r="N541" s="6">
        <v>90</v>
      </c>
      <c r="O541" s="8">
        <f t="shared" si="8"/>
        <v>94.25</v>
      </c>
      <c r="P541" s="16" t="s">
        <v>1886</v>
      </c>
    </row>
    <row r="542" spans="1:16" ht="15.75" x14ac:dyDescent="0.2">
      <c r="A542" s="1">
        <v>534</v>
      </c>
      <c r="B542" s="2" t="s">
        <v>1320</v>
      </c>
      <c r="C542" s="3" t="s">
        <v>1321</v>
      </c>
      <c r="D542" s="4">
        <v>37675</v>
      </c>
      <c r="E542" s="3" t="s">
        <v>40</v>
      </c>
      <c r="F542" s="5" t="s">
        <v>41</v>
      </c>
      <c r="G542" s="6">
        <v>90</v>
      </c>
      <c r="H542" s="6">
        <v>90</v>
      </c>
      <c r="I542" s="6">
        <v>90</v>
      </c>
      <c r="J542" s="6">
        <v>92</v>
      </c>
      <c r="K542" s="6">
        <v>90</v>
      </c>
      <c r="L542" s="6">
        <v>90</v>
      </c>
      <c r="M542" s="6">
        <v>90</v>
      </c>
      <c r="N542" s="6">
        <v>90</v>
      </c>
      <c r="O542" s="8">
        <f t="shared" si="8"/>
        <v>90.25</v>
      </c>
      <c r="P542" s="16" t="s">
        <v>1886</v>
      </c>
    </row>
    <row r="543" spans="1:16" ht="15.75" x14ac:dyDescent="0.2">
      <c r="A543" s="1">
        <v>535</v>
      </c>
      <c r="B543" s="2" t="s">
        <v>1367</v>
      </c>
      <c r="C543" s="3" t="s">
        <v>1368</v>
      </c>
      <c r="D543" s="4">
        <v>37847</v>
      </c>
      <c r="E543" s="3" t="s">
        <v>40</v>
      </c>
      <c r="F543" s="5" t="s">
        <v>41</v>
      </c>
      <c r="G543" s="6">
        <v>90</v>
      </c>
      <c r="H543" s="6">
        <v>90</v>
      </c>
      <c r="I543" s="6">
        <v>90</v>
      </c>
      <c r="J543" s="6">
        <v>92</v>
      </c>
      <c r="K543" s="6">
        <v>90</v>
      </c>
      <c r="L543" s="6">
        <v>90</v>
      </c>
      <c r="M543" s="6">
        <v>80</v>
      </c>
      <c r="N543" s="6">
        <v>87</v>
      </c>
      <c r="O543" s="8">
        <f t="shared" si="8"/>
        <v>88.625</v>
      </c>
      <c r="P543" s="16" t="s">
        <v>1887</v>
      </c>
    </row>
    <row r="544" spans="1:16" ht="15.75" x14ac:dyDescent="0.2">
      <c r="A544" s="1">
        <v>536</v>
      </c>
      <c r="B544" s="2" t="s">
        <v>1378</v>
      </c>
      <c r="C544" s="3" t="s">
        <v>1379</v>
      </c>
      <c r="D544" s="4">
        <v>37946</v>
      </c>
      <c r="E544" s="3" t="s">
        <v>40</v>
      </c>
      <c r="F544" s="5" t="s">
        <v>41</v>
      </c>
      <c r="G544" s="6">
        <v>92</v>
      </c>
      <c r="H544" s="6">
        <v>92</v>
      </c>
      <c r="I544" s="6">
        <v>96</v>
      </c>
      <c r="J544" s="6">
        <v>94</v>
      </c>
      <c r="K544" s="6">
        <v>90</v>
      </c>
      <c r="L544" s="6">
        <v>92</v>
      </c>
      <c r="M544" s="6">
        <v>92</v>
      </c>
      <c r="N544" s="6">
        <v>91</v>
      </c>
      <c r="O544" s="8">
        <f t="shared" si="8"/>
        <v>92.375</v>
      </c>
      <c r="P544" s="16" t="s">
        <v>1886</v>
      </c>
    </row>
    <row r="545" spans="1:16" ht="15.75" x14ac:dyDescent="0.2">
      <c r="A545" s="1">
        <v>537</v>
      </c>
      <c r="B545" s="2" t="s">
        <v>1399</v>
      </c>
      <c r="C545" s="3" t="s">
        <v>1400</v>
      </c>
      <c r="D545" s="4">
        <v>37936</v>
      </c>
      <c r="E545" s="3" t="s">
        <v>40</v>
      </c>
      <c r="F545" s="5" t="s">
        <v>41</v>
      </c>
      <c r="G545" s="6">
        <v>82</v>
      </c>
      <c r="H545" s="6">
        <v>80</v>
      </c>
      <c r="I545" s="6">
        <v>80</v>
      </c>
      <c r="J545" s="6">
        <v>90</v>
      </c>
      <c r="K545" s="6">
        <v>80</v>
      </c>
      <c r="L545" s="6">
        <v>80</v>
      </c>
      <c r="M545" s="6">
        <v>80</v>
      </c>
      <c r="N545" s="6">
        <v>90</v>
      </c>
      <c r="O545" s="8">
        <f t="shared" si="8"/>
        <v>82.75</v>
      </c>
      <c r="P545" s="16" t="s">
        <v>1887</v>
      </c>
    </row>
    <row r="546" spans="1:16" ht="15.75" x14ac:dyDescent="0.2">
      <c r="A546" s="1">
        <v>538</v>
      </c>
      <c r="B546" s="2" t="s">
        <v>1527</v>
      </c>
      <c r="C546" s="3" t="s">
        <v>1528</v>
      </c>
      <c r="D546" s="4">
        <v>37846</v>
      </c>
      <c r="E546" s="3" t="s">
        <v>40</v>
      </c>
      <c r="F546" s="5" t="s">
        <v>41</v>
      </c>
      <c r="G546" s="6">
        <v>92</v>
      </c>
      <c r="H546" s="6">
        <v>90</v>
      </c>
      <c r="I546" s="6">
        <v>90</v>
      </c>
      <c r="J546" s="6">
        <v>90</v>
      </c>
      <c r="K546" s="6">
        <v>90</v>
      </c>
      <c r="L546" s="6">
        <v>78</v>
      </c>
      <c r="M546" s="6">
        <v>90</v>
      </c>
      <c r="N546" s="6">
        <v>90</v>
      </c>
      <c r="O546" s="8">
        <f t="shared" si="8"/>
        <v>88.75</v>
      </c>
      <c r="P546" s="16" t="s">
        <v>1887</v>
      </c>
    </row>
    <row r="547" spans="1:16" ht="15.75" x14ac:dyDescent="0.2">
      <c r="A547" s="1">
        <v>539</v>
      </c>
      <c r="B547" s="2" t="s">
        <v>1533</v>
      </c>
      <c r="C547" s="3" t="s">
        <v>1534</v>
      </c>
      <c r="D547" s="4">
        <v>37861</v>
      </c>
      <c r="E547" s="3" t="s">
        <v>40</v>
      </c>
      <c r="F547" s="5" t="s">
        <v>41</v>
      </c>
      <c r="G547" s="6">
        <v>92</v>
      </c>
      <c r="H547" s="6">
        <v>84</v>
      </c>
      <c r="I547" s="6">
        <v>80</v>
      </c>
      <c r="J547" s="6">
        <v>80</v>
      </c>
      <c r="K547" s="6">
        <v>80</v>
      </c>
      <c r="L547" s="6">
        <v>85</v>
      </c>
      <c r="M547" s="6">
        <v>80</v>
      </c>
      <c r="N547" s="6">
        <v>90</v>
      </c>
      <c r="O547" s="8">
        <f t="shared" si="8"/>
        <v>83.875</v>
      </c>
      <c r="P547" s="16" t="s">
        <v>1887</v>
      </c>
    </row>
    <row r="548" spans="1:16" ht="15.75" x14ac:dyDescent="0.2">
      <c r="A548" s="1">
        <v>540</v>
      </c>
      <c r="B548" s="2" t="s">
        <v>1559</v>
      </c>
      <c r="C548" s="3" t="s">
        <v>1560</v>
      </c>
      <c r="D548" s="4">
        <v>37699</v>
      </c>
      <c r="E548" s="3" t="s">
        <v>40</v>
      </c>
      <c r="F548" s="5" t="s">
        <v>41</v>
      </c>
      <c r="G548" s="6">
        <v>96</v>
      </c>
      <c r="H548" s="6">
        <v>85</v>
      </c>
      <c r="I548" s="6">
        <v>94</v>
      </c>
      <c r="J548" s="6">
        <v>92</v>
      </c>
      <c r="K548" s="6">
        <v>90</v>
      </c>
      <c r="L548" s="6">
        <v>90</v>
      </c>
      <c r="M548" s="6">
        <v>90</v>
      </c>
      <c r="N548" s="6">
        <v>85</v>
      </c>
      <c r="O548" s="8">
        <f t="shared" si="8"/>
        <v>90.25</v>
      </c>
      <c r="P548" s="16" t="s">
        <v>1886</v>
      </c>
    </row>
    <row r="549" spans="1:16" ht="15.75" x14ac:dyDescent="0.2">
      <c r="A549" s="1">
        <v>541</v>
      </c>
      <c r="B549" s="2" t="s">
        <v>1667</v>
      </c>
      <c r="C549" s="3" t="s">
        <v>1668</v>
      </c>
      <c r="D549" s="4">
        <v>37887</v>
      </c>
      <c r="E549" s="3" t="s">
        <v>40</v>
      </c>
      <c r="F549" s="5" t="s">
        <v>41</v>
      </c>
      <c r="G549" s="6">
        <v>90</v>
      </c>
      <c r="H549" s="6">
        <v>90</v>
      </c>
      <c r="I549" s="6">
        <v>90</v>
      </c>
      <c r="J549" s="6">
        <v>90</v>
      </c>
      <c r="K549" s="6">
        <v>90</v>
      </c>
      <c r="L549" s="6">
        <v>90</v>
      </c>
      <c r="M549" s="6">
        <v>90</v>
      </c>
      <c r="N549" s="6">
        <v>90</v>
      </c>
      <c r="O549" s="8">
        <f t="shared" si="8"/>
        <v>90</v>
      </c>
      <c r="P549" s="16" t="s">
        <v>1886</v>
      </c>
    </row>
    <row r="550" spans="1:16" ht="15.75" x14ac:dyDescent="0.2">
      <c r="A550" s="1">
        <v>542</v>
      </c>
      <c r="B550" s="2" t="s">
        <v>1689</v>
      </c>
      <c r="C550" s="3" t="s">
        <v>1690</v>
      </c>
      <c r="D550" s="4">
        <v>37684</v>
      </c>
      <c r="E550" s="3" t="s">
        <v>40</v>
      </c>
      <c r="F550" s="5" t="s">
        <v>41</v>
      </c>
      <c r="G550" s="6">
        <v>92</v>
      </c>
      <c r="H550" s="6">
        <v>70</v>
      </c>
      <c r="I550" s="6">
        <v>90</v>
      </c>
      <c r="J550" s="6">
        <v>90</v>
      </c>
      <c r="K550" s="6">
        <v>90</v>
      </c>
      <c r="L550" s="6">
        <v>90</v>
      </c>
      <c r="M550" s="6">
        <v>80</v>
      </c>
      <c r="N550" s="6">
        <v>85</v>
      </c>
      <c r="O550" s="8">
        <f t="shared" si="8"/>
        <v>85.875</v>
      </c>
      <c r="P550" s="16" t="s">
        <v>1887</v>
      </c>
    </row>
    <row r="551" spans="1:16" ht="15.75" x14ac:dyDescent="0.2">
      <c r="A551" s="1">
        <v>543</v>
      </c>
      <c r="B551" s="2" t="s">
        <v>1699</v>
      </c>
      <c r="C551" s="3" t="s">
        <v>1700</v>
      </c>
      <c r="D551" s="4">
        <v>37938</v>
      </c>
      <c r="E551" s="3" t="s">
        <v>40</v>
      </c>
      <c r="F551" s="5" t="s">
        <v>41</v>
      </c>
      <c r="G551" s="6">
        <v>90</v>
      </c>
      <c r="H551" s="6">
        <v>92</v>
      </c>
      <c r="I551" s="6">
        <v>90</v>
      </c>
      <c r="J551" s="6">
        <v>90</v>
      </c>
      <c r="K551" s="6">
        <v>90</v>
      </c>
      <c r="L551" s="6">
        <v>90</v>
      </c>
      <c r="M551" s="6">
        <v>90</v>
      </c>
      <c r="N551" s="6">
        <v>90</v>
      </c>
      <c r="O551" s="8">
        <f t="shared" si="8"/>
        <v>90.25</v>
      </c>
      <c r="P551" s="16" t="s">
        <v>1886</v>
      </c>
    </row>
    <row r="552" spans="1:16" ht="15.75" x14ac:dyDescent="0.2">
      <c r="A552" s="1">
        <v>544</v>
      </c>
      <c r="B552" s="2" t="s">
        <v>1754</v>
      </c>
      <c r="C552" s="3" t="s">
        <v>1755</v>
      </c>
      <c r="D552" s="4">
        <v>37800</v>
      </c>
      <c r="E552" s="3" t="s">
        <v>1756</v>
      </c>
      <c r="F552" s="5" t="s">
        <v>1757</v>
      </c>
      <c r="G552" s="6">
        <v>90</v>
      </c>
      <c r="H552" s="6">
        <v>89</v>
      </c>
      <c r="I552" s="6">
        <v>85</v>
      </c>
      <c r="J552" s="6">
        <v>82</v>
      </c>
      <c r="K552" s="6">
        <v>85</v>
      </c>
      <c r="L552" s="6">
        <v>90</v>
      </c>
      <c r="M552" s="6">
        <v>90</v>
      </c>
      <c r="N552" s="6">
        <v>85</v>
      </c>
      <c r="O552" s="8">
        <f t="shared" si="8"/>
        <v>87</v>
      </c>
      <c r="P552" s="16" t="s">
        <v>1887</v>
      </c>
    </row>
    <row r="553" spans="1:16" ht="15.75" x14ac:dyDescent="0.2">
      <c r="A553" s="1">
        <v>545</v>
      </c>
      <c r="B553" s="2" t="s">
        <v>1770</v>
      </c>
      <c r="C553" s="3" t="s">
        <v>1771</v>
      </c>
      <c r="D553" s="4">
        <v>37692</v>
      </c>
      <c r="E553" s="3" t="s">
        <v>1756</v>
      </c>
      <c r="F553" s="5" t="s">
        <v>1757</v>
      </c>
      <c r="G553" s="6">
        <v>90</v>
      </c>
      <c r="H553" s="6">
        <v>90</v>
      </c>
      <c r="I553" s="6">
        <v>90</v>
      </c>
      <c r="J553" s="6">
        <v>90</v>
      </c>
      <c r="K553" s="6">
        <v>90</v>
      </c>
      <c r="L553" s="6">
        <v>90</v>
      </c>
      <c r="M553" s="6">
        <v>70</v>
      </c>
      <c r="N553" s="6">
        <v>90</v>
      </c>
      <c r="O553" s="8">
        <f t="shared" si="8"/>
        <v>87.5</v>
      </c>
      <c r="P553" s="16" t="s">
        <v>1887</v>
      </c>
    </row>
    <row r="554" spans="1:16" ht="15.75" x14ac:dyDescent="0.2">
      <c r="A554" s="1">
        <v>546</v>
      </c>
      <c r="B554" s="2" t="s">
        <v>1774</v>
      </c>
      <c r="C554" s="3" t="s">
        <v>1775</v>
      </c>
      <c r="D554" s="4">
        <v>37938</v>
      </c>
      <c r="E554" s="3" t="s">
        <v>1756</v>
      </c>
      <c r="F554" s="5" t="s">
        <v>1757</v>
      </c>
      <c r="G554" s="6">
        <v>90</v>
      </c>
      <c r="H554" s="6">
        <v>80</v>
      </c>
      <c r="I554" s="6">
        <v>80</v>
      </c>
      <c r="J554" s="6">
        <v>80</v>
      </c>
      <c r="K554" s="6">
        <v>80</v>
      </c>
      <c r="L554" s="6">
        <v>90</v>
      </c>
      <c r="M554" s="6">
        <v>90</v>
      </c>
      <c r="N554" s="6">
        <v>90</v>
      </c>
      <c r="O554" s="8">
        <f t="shared" si="8"/>
        <v>85</v>
      </c>
      <c r="P554" s="16" t="s">
        <v>1887</v>
      </c>
    </row>
    <row r="555" spans="1:16" ht="15.75" x14ac:dyDescent="0.2">
      <c r="A555" s="1">
        <v>547</v>
      </c>
      <c r="B555" s="74" t="s">
        <v>1780</v>
      </c>
      <c r="C555" s="3" t="s">
        <v>1796</v>
      </c>
      <c r="D555" s="4">
        <v>38003</v>
      </c>
      <c r="E555" s="3" t="s">
        <v>1797</v>
      </c>
      <c r="F555" s="5" t="s">
        <v>2114</v>
      </c>
      <c r="G555" s="7"/>
      <c r="H555" s="7"/>
      <c r="I555" s="6">
        <v>90</v>
      </c>
      <c r="J555" s="6">
        <v>90</v>
      </c>
      <c r="K555" s="6">
        <v>90</v>
      </c>
      <c r="L555" s="6">
        <v>90</v>
      </c>
      <c r="M555" s="6">
        <v>90</v>
      </c>
      <c r="N555" s="6">
        <v>90</v>
      </c>
      <c r="O555" s="8">
        <f t="shared" si="8"/>
        <v>90</v>
      </c>
      <c r="P555" s="16" t="s">
        <v>1886</v>
      </c>
    </row>
    <row r="556" spans="1:16" ht="15.75" x14ac:dyDescent="0.2">
      <c r="A556" s="1">
        <v>548</v>
      </c>
      <c r="B556" s="74" t="s">
        <v>1781</v>
      </c>
      <c r="C556" s="3" t="s">
        <v>1798</v>
      </c>
      <c r="D556" s="4">
        <v>38015</v>
      </c>
      <c r="E556" s="3" t="s">
        <v>1797</v>
      </c>
      <c r="F556" s="5" t="s">
        <v>2114</v>
      </c>
      <c r="G556" s="7"/>
      <c r="H556" s="7"/>
      <c r="I556" s="6">
        <v>94</v>
      </c>
      <c r="J556" s="6">
        <v>94</v>
      </c>
      <c r="K556" s="6">
        <v>92</v>
      </c>
      <c r="L556" s="6">
        <v>94</v>
      </c>
      <c r="M556" s="6">
        <v>90</v>
      </c>
      <c r="N556" s="6">
        <v>90</v>
      </c>
      <c r="O556" s="8">
        <f t="shared" si="8"/>
        <v>92.333333333333329</v>
      </c>
      <c r="P556" s="16" t="s">
        <v>1886</v>
      </c>
    </row>
    <row r="557" spans="1:16" ht="15.75" x14ac:dyDescent="0.2">
      <c r="A557" s="1">
        <v>549</v>
      </c>
      <c r="B557" s="74" t="s">
        <v>1782</v>
      </c>
      <c r="C557" s="3" t="s">
        <v>1799</v>
      </c>
      <c r="D557" s="4">
        <v>38298</v>
      </c>
      <c r="E557" s="3" t="s">
        <v>1797</v>
      </c>
      <c r="F557" s="5" t="s">
        <v>2114</v>
      </c>
      <c r="G557" s="7"/>
      <c r="H557" s="7"/>
      <c r="I557" s="6">
        <v>92</v>
      </c>
      <c r="J557" s="6">
        <v>92</v>
      </c>
      <c r="K557" s="6">
        <v>90</v>
      </c>
      <c r="L557" s="6">
        <v>96</v>
      </c>
      <c r="M557" s="6">
        <v>94</v>
      </c>
      <c r="N557" s="6">
        <v>94</v>
      </c>
      <c r="O557" s="8">
        <f t="shared" si="8"/>
        <v>93</v>
      </c>
      <c r="P557" s="16" t="s">
        <v>1886</v>
      </c>
    </row>
    <row r="558" spans="1:16" ht="15.75" x14ac:dyDescent="0.2">
      <c r="A558" s="1">
        <v>550</v>
      </c>
      <c r="B558" s="74" t="s">
        <v>1783</v>
      </c>
      <c r="C558" s="3" t="s">
        <v>770</v>
      </c>
      <c r="D558" s="4">
        <v>37996</v>
      </c>
      <c r="E558" s="3" t="s">
        <v>1797</v>
      </c>
      <c r="F558" s="5" t="s">
        <v>2114</v>
      </c>
      <c r="G558" s="7"/>
      <c r="H558" s="7"/>
      <c r="I558" s="6">
        <v>90</v>
      </c>
      <c r="J558" s="6">
        <v>90</v>
      </c>
      <c r="K558" s="6">
        <v>80</v>
      </c>
      <c r="L558" s="6">
        <v>90</v>
      </c>
      <c r="M558" s="6">
        <v>90</v>
      </c>
      <c r="N558" s="6">
        <v>90</v>
      </c>
      <c r="O558" s="8">
        <f t="shared" si="8"/>
        <v>88.333333333333329</v>
      </c>
      <c r="P558" s="16" t="s">
        <v>1887</v>
      </c>
    </row>
    <row r="559" spans="1:16" ht="15.75" x14ac:dyDescent="0.2">
      <c r="A559" s="1">
        <v>551</v>
      </c>
      <c r="B559" s="74" t="s">
        <v>1784</v>
      </c>
      <c r="C559" s="3" t="s">
        <v>1800</v>
      </c>
      <c r="D559" s="4">
        <v>38152</v>
      </c>
      <c r="E559" s="3" t="s">
        <v>1797</v>
      </c>
      <c r="F559" s="5" t="s">
        <v>2114</v>
      </c>
      <c r="G559" s="7"/>
      <c r="H559" s="7"/>
      <c r="I559" s="6">
        <v>92</v>
      </c>
      <c r="J559" s="6">
        <v>90</v>
      </c>
      <c r="K559" s="6">
        <v>90</v>
      </c>
      <c r="L559" s="6">
        <v>90</v>
      </c>
      <c r="M559" s="6">
        <v>90</v>
      </c>
      <c r="N559" s="6">
        <v>90</v>
      </c>
      <c r="O559" s="8">
        <f t="shared" si="8"/>
        <v>90.333333333333329</v>
      </c>
      <c r="P559" s="16" t="s">
        <v>1886</v>
      </c>
    </row>
    <row r="560" spans="1:16" ht="15.75" x14ac:dyDescent="0.2">
      <c r="A560" s="1">
        <v>552</v>
      </c>
      <c r="B560" s="74" t="s">
        <v>1785</v>
      </c>
      <c r="C560" s="3" t="s">
        <v>1801</v>
      </c>
      <c r="D560" s="4">
        <v>38202</v>
      </c>
      <c r="E560" s="3" t="s">
        <v>1797</v>
      </c>
      <c r="F560" s="5" t="s">
        <v>2114</v>
      </c>
      <c r="G560" s="7"/>
      <c r="H560" s="7"/>
      <c r="I560" s="6">
        <v>90</v>
      </c>
      <c r="J560" s="6">
        <v>92</v>
      </c>
      <c r="K560" s="6">
        <v>90</v>
      </c>
      <c r="L560" s="6">
        <v>90</v>
      </c>
      <c r="M560" s="6">
        <v>90</v>
      </c>
      <c r="N560" s="6">
        <v>90</v>
      </c>
      <c r="O560" s="8">
        <f t="shared" si="8"/>
        <v>90.333333333333329</v>
      </c>
      <c r="P560" s="16" t="s">
        <v>1886</v>
      </c>
    </row>
    <row r="561" spans="1:16" ht="15.75" x14ac:dyDescent="0.2">
      <c r="A561" s="1">
        <v>553</v>
      </c>
      <c r="B561" s="74" t="s">
        <v>1786</v>
      </c>
      <c r="C561" s="3" t="s">
        <v>430</v>
      </c>
      <c r="D561" s="4">
        <v>37981</v>
      </c>
      <c r="E561" s="3" t="s">
        <v>1797</v>
      </c>
      <c r="F561" s="5" t="s">
        <v>2114</v>
      </c>
      <c r="G561" s="7"/>
      <c r="H561" s="7"/>
      <c r="I561" s="6">
        <v>80</v>
      </c>
      <c r="J561" s="6">
        <v>92</v>
      </c>
      <c r="K561" s="6">
        <v>90</v>
      </c>
      <c r="L561" s="6">
        <v>90</v>
      </c>
      <c r="M561" s="6">
        <v>90</v>
      </c>
      <c r="N561" s="6">
        <v>90</v>
      </c>
      <c r="O561" s="8">
        <f t="shared" si="8"/>
        <v>88.666666666666671</v>
      </c>
      <c r="P561" s="16" t="s">
        <v>1887</v>
      </c>
    </row>
    <row r="562" spans="1:16" ht="15.75" x14ac:dyDescent="0.2">
      <c r="A562" s="1">
        <v>554</v>
      </c>
      <c r="B562" s="74" t="s">
        <v>1787</v>
      </c>
      <c r="C562" s="3" t="s">
        <v>1802</v>
      </c>
      <c r="D562" s="4">
        <v>38321</v>
      </c>
      <c r="E562" s="3" t="s">
        <v>1797</v>
      </c>
      <c r="F562" s="5" t="s">
        <v>2115</v>
      </c>
      <c r="G562" s="7"/>
      <c r="H562" s="7"/>
      <c r="I562" s="6">
        <v>94</v>
      </c>
      <c r="J562" s="6">
        <v>90</v>
      </c>
      <c r="K562" s="6">
        <v>90</v>
      </c>
      <c r="L562" s="6">
        <v>90</v>
      </c>
      <c r="M562" s="6">
        <v>90</v>
      </c>
      <c r="N562" s="6">
        <v>90</v>
      </c>
      <c r="O562" s="8">
        <f t="shared" si="8"/>
        <v>90.666666666666671</v>
      </c>
      <c r="P562" s="16" t="s">
        <v>1886</v>
      </c>
    </row>
    <row r="563" spans="1:16" ht="15.75" x14ac:dyDescent="0.2">
      <c r="A563" s="1">
        <v>555</v>
      </c>
      <c r="B563" s="74" t="s">
        <v>1788</v>
      </c>
      <c r="C563" s="3" t="s">
        <v>835</v>
      </c>
      <c r="D563" s="4">
        <v>38259</v>
      </c>
      <c r="E563" s="3" t="s">
        <v>1797</v>
      </c>
      <c r="F563" s="5" t="s">
        <v>2115</v>
      </c>
      <c r="G563" s="7"/>
      <c r="H563" s="7"/>
      <c r="I563" s="6">
        <v>90</v>
      </c>
      <c r="J563" s="6">
        <v>90</v>
      </c>
      <c r="K563" s="6">
        <v>90</v>
      </c>
      <c r="L563" s="6">
        <v>90</v>
      </c>
      <c r="M563" s="6">
        <v>90</v>
      </c>
      <c r="N563" s="6">
        <v>90</v>
      </c>
      <c r="O563" s="8">
        <f t="shared" si="8"/>
        <v>90</v>
      </c>
      <c r="P563" s="16" t="s">
        <v>1886</v>
      </c>
    </row>
    <row r="564" spans="1:16" ht="15.75" x14ac:dyDescent="0.2">
      <c r="A564" s="1">
        <v>556</v>
      </c>
      <c r="B564" s="74" t="s">
        <v>1789</v>
      </c>
      <c r="C564" s="3" t="s">
        <v>1803</v>
      </c>
      <c r="D564" s="4">
        <v>38326</v>
      </c>
      <c r="E564" s="3" t="s">
        <v>1797</v>
      </c>
      <c r="F564" s="5" t="s">
        <v>2115</v>
      </c>
      <c r="G564" s="7"/>
      <c r="H564" s="7"/>
      <c r="I564" s="6">
        <v>92</v>
      </c>
      <c r="J564" s="6">
        <v>92</v>
      </c>
      <c r="K564" s="6">
        <v>90</v>
      </c>
      <c r="L564" s="6">
        <v>90</v>
      </c>
      <c r="M564" s="6">
        <v>90</v>
      </c>
      <c r="N564" s="6">
        <v>90</v>
      </c>
      <c r="O564" s="8">
        <f t="shared" si="8"/>
        <v>90.666666666666671</v>
      </c>
      <c r="P564" s="16" t="s">
        <v>1886</v>
      </c>
    </row>
    <row r="565" spans="1:16" ht="15.75" x14ac:dyDescent="0.2">
      <c r="A565" s="1">
        <v>557</v>
      </c>
      <c r="B565" s="74" t="s">
        <v>1790</v>
      </c>
      <c r="C565" s="3" t="s">
        <v>1804</v>
      </c>
      <c r="D565" s="4">
        <v>38049</v>
      </c>
      <c r="E565" s="3" t="s">
        <v>1797</v>
      </c>
      <c r="F565" s="5" t="s">
        <v>2115</v>
      </c>
      <c r="G565" s="7"/>
      <c r="H565" s="7"/>
      <c r="I565" s="6">
        <v>90</v>
      </c>
      <c r="J565" s="6">
        <v>90</v>
      </c>
      <c r="K565" s="6">
        <v>90</v>
      </c>
      <c r="L565" s="6">
        <v>90</v>
      </c>
      <c r="M565" s="6">
        <v>90</v>
      </c>
      <c r="N565" s="6">
        <v>90</v>
      </c>
      <c r="O565" s="8">
        <f t="shared" si="8"/>
        <v>90</v>
      </c>
      <c r="P565" s="16" t="s">
        <v>1886</v>
      </c>
    </row>
    <row r="566" spans="1:16" ht="15.75" x14ac:dyDescent="0.2">
      <c r="A566" s="1">
        <v>558</v>
      </c>
      <c r="B566" s="74" t="s">
        <v>1791</v>
      </c>
      <c r="C566" s="3" t="s">
        <v>1805</v>
      </c>
      <c r="D566" s="4">
        <v>38346</v>
      </c>
      <c r="E566" s="3" t="s">
        <v>1797</v>
      </c>
      <c r="F566" s="5" t="s">
        <v>2115</v>
      </c>
      <c r="G566" s="7"/>
      <c r="H566" s="7"/>
      <c r="I566" s="6">
        <v>90</v>
      </c>
      <c r="J566" s="6">
        <v>90</v>
      </c>
      <c r="K566" s="6">
        <v>90</v>
      </c>
      <c r="L566" s="6">
        <v>90</v>
      </c>
      <c r="M566" s="6">
        <v>90</v>
      </c>
      <c r="N566" s="6">
        <v>90</v>
      </c>
      <c r="O566" s="8">
        <f t="shared" si="8"/>
        <v>90</v>
      </c>
      <c r="P566" s="16" t="s">
        <v>1886</v>
      </c>
    </row>
    <row r="567" spans="1:16" ht="15.75" x14ac:dyDescent="0.2">
      <c r="A567" s="1">
        <v>559</v>
      </c>
      <c r="B567" s="74" t="s">
        <v>1792</v>
      </c>
      <c r="C567" s="3" t="s">
        <v>1716</v>
      </c>
      <c r="D567" s="4">
        <v>38247</v>
      </c>
      <c r="E567" s="3" t="s">
        <v>1797</v>
      </c>
      <c r="F567" s="5" t="s">
        <v>2115</v>
      </c>
      <c r="G567" s="7"/>
      <c r="H567" s="7"/>
      <c r="I567" s="6">
        <v>94</v>
      </c>
      <c r="J567" s="6">
        <v>92</v>
      </c>
      <c r="K567" s="6">
        <v>90</v>
      </c>
      <c r="L567" s="6">
        <v>92</v>
      </c>
      <c r="M567" s="6">
        <v>90</v>
      </c>
      <c r="N567" s="6">
        <v>90</v>
      </c>
      <c r="O567" s="8">
        <f t="shared" si="8"/>
        <v>91.333333333333329</v>
      </c>
      <c r="P567" s="16" t="s">
        <v>1886</v>
      </c>
    </row>
    <row r="568" spans="1:16" ht="15.75" x14ac:dyDescent="0.2">
      <c r="A568" s="1">
        <v>560</v>
      </c>
      <c r="B568" s="74" t="s">
        <v>1793</v>
      </c>
      <c r="C568" s="3" t="s">
        <v>566</v>
      </c>
      <c r="D568" s="4">
        <v>38160</v>
      </c>
      <c r="E568" s="3" t="s">
        <v>1797</v>
      </c>
      <c r="F568" s="5" t="s">
        <v>2115</v>
      </c>
      <c r="G568" s="7"/>
      <c r="H568" s="7"/>
      <c r="I568" s="6">
        <v>90</v>
      </c>
      <c r="J568" s="6">
        <v>90</v>
      </c>
      <c r="K568" s="6">
        <v>90</v>
      </c>
      <c r="L568" s="6">
        <v>90</v>
      </c>
      <c r="M568" s="6">
        <v>90</v>
      </c>
      <c r="N568" s="6">
        <v>90</v>
      </c>
      <c r="O568" s="8">
        <f t="shared" si="8"/>
        <v>90</v>
      </c>
      <c r="P568" s="16" t="s">
        <v>1886</v>
      </c>
    </row>
    <row r="569" spans="1:16" ht="15.75" x14ac:dyDescent="0.2">
      <c r="A569" s="1">
        <v>561</v>
      </c>
      <c r="B569" s="74" t="s">
        <v>1794</v>
      </c>
      <c r="C569" s="3" t="s">
        <v>1806</v>
      </c>
      <c r="D569" s="4">
        <v>38043</v>
      </c>
      <c r="E569" s="3" t="s">
        <v>1797</v>
      </c>
      <c r="F569" s="5" t="s">
        <v>2115</v>
      </c>
      <c r="G569" s="7"/>
      <c r="H569" s="7"/>
      <c r="I569" s="6">
        <v>90</v>
      </c>
      <c r="J569" s="6">
        <v>90</v>
      </c>
      <c r="K569" s="6">
        <v>90</v>
      </c>
      <c r="L569" s="6">
        <v>80</v>
      </c>
      <c r="M569" s="6">
        <v>90</v>
      </c>
      <c r="N569" s="6">
        <v>90</v>
      </c>
      <c r="O569" s="8">
        <f t="shared" si="8"/>
        <v>88.333333333333329</v>
      </c>
      <c r="P569" s="16" t="s">
        <v>1887</v>
      </c>
    </row>
    <row r="570" spans="1:16" ht="15.75" x14ac:dyDescent="0.2">
      <c r="A570" s="1">
        <v>562</v>
      </c>
      <c r="B570" s="74" t="s">
        <v>1795</v>
      </c>
      <c r="C570" s="3" t="s">
        <v>1807</v>
      </c>
      <c r="D570" s="4">
        <v>38283</v>
      </c>
      <c r="E570" s="3" t="s">
        <v>1797</v>
      </c>
      <c r="F570" s="5" t="s">
        <v>2115</v>
      </c>
      <c r="G570" s="7"/>
      <c r="H570" s="7"/>
      <c r="I570" s="6">
        <v>92</v>
      </c>
      <c r="J570" s="6">
        <v>85</v>
      </c>
      <c r="K570" s="6">
        <v>90</v>
      </c>
      <c r="L570" s="6">
        <v>94</v>
      </c>
      <c r="M570" s="6">
        <v>92</v>
      </c>
      <c r="N570" s="6">
        <v>92</v>
      </c>
      <c r="O570" s="8">
        <f t="shared" si="8"/>
        <v>90.833333333333329</v>
      </c>
      <c r="P570" s="16" t="s">
        <v>1886</v>
      </c>
    </row>
    <row r="571" spans="1:16" ht="15.75" x14ac:dyDescent="0.2">
      <c r="A571" s="1">
        <v>563</v>
      </c>
      <c r="B571" s="2" t="s">
        <v>27</v>
      </c>
      <c r="C571" s="3" t="s">
        <v>28</v>
      </c>
      <c r="D571" s="4">
        <v>37890</v>
      </c>
      <c r="E571" s="3" t="s">
        <v>32</v>
      </c>
      <c r="F571" s="5" t="s">
        <v>33</v>
      </c>
      <c r="G571" s="6">
        <v>80</v>
      </c>
      <c r="H571" s="6">
        <v>77</v>
      </c>
      <c r="I571" s="6">
        <v>77</v>
      </c>
      <c r="J571" s="6">
        <v>80</v>
      </c>
      <c r="K571" s="6">
        <v>90</v>
      </c>
      <c r="L571" s="6">
        <v>90</v>
      </c>
      <c r="M571" s="6">
        <v>90</v>
      </c>
      <c r="N571" s="6">
        <v>90</v>
      </c>
      <c r="O571" s="8">
        <f t="shared" si="8"/>
        <v>84.25</v>
      </c>
      <c r="P571" s="16" t="s">
        <v>1887</v>
      </c>
    </row>
    <row r="572" spans="1:16" ht="15.75" x14ac:dyDescent="0.2">
      <c r="A572" s="1">
        <v>564</v>
      </c>
      <c r="B572" s="2" t="s">
        <v>34</v>
      </c>
      <c r="C572" s="3" t="s">
        <v>35</v>
      </c>
      <c r="D572" s="4">
        <v>37917</v>
      </c>
      <c r="E572" s="3" t="s">
        <v>32</v>
      </c>
      <c r="F572" s="5" t="s">
        <v>33</v>
      </c>
      <c r="G572" s="6">
        <v>80</v>
      </c>
      <c r="H572" s="6">
        <v>79</v>
      </c>
      <c r="I572" s="6">
        <v>75</v>
      </c>
      <c r="J572" s="6">
        <v>50</v>
      </c>
      <c r="K572" s="6">
        <v>80</v>
      </c>
      <c r="L572" s="6">
        <v>86</v>
      </c>
      <c r="M572" s="6">
        <v>85</v>
      </c>
      <c r="N572" s="6">
        <v>85</v>
      </c>
      <c r="O572" s="8">
        <f t="shared" si="8"/>
        <v>77.5</v>
      </c>
      <c r="P572" s="16" t="s">
        <v>1888</v>
      </c>
    </row>
    <row r="573" spans="1:16" ht="15.75" x14ac:dyDescent="0.2">
      <c r="A573" s="1">
        <v>565</v>
      </c>
      <c r="B573" s="2" t="s">
        <v>88</v>
      </c>
      <c r="C573" s="3" t="s">
        <v>89</v>
      </c>
      <c r="D573" s="4">
        <v>37846</v>
      </c>
      <c r="E573" s="3" t="s">
        <v>32</v>
      </c>
      <c r="F573" s="5" t="s">
        <v>33</v>
      </c>
      <c r="G573" s="6">
        <v>80</v>
      </c>
      <c r="H573" s="6">
        <v>90</v>
      </c>
      <c r="I573" s="6">
        <v>80</v>
      </c>
      <c r="J573" s="6">
        <v>80</v>
      </c>
      <c r="K573" s="6">
        <v>80</v>
      </c>
      <c r="L573" s="6">
        <v>80</v>
      </c>
      <c r="M573" s="6">
        <v>80</v>
      </c>
      <c r="N573" s="6">
        <v>90</v>
      </c>
      <c r="O573" s="8">
        <f t="shared" si="8"/>
        <v>82.5</v>
      </c>
      <c r="P573" s="16" t="s">
        <v>1887</v>
      </c>
    </row>
    <row r="574" spans="1:16" ht="15.75" x14ac:dyDescent="0.2">
      <c r="A574" s="1">
        <v>566</v>
      </c>
      <c r="B574" s="2" t="s">
        <v>99</v>
      </c>
      <c r="C574" s="3" t="s">
        <v>100</v>
      </c>
      <c r="D574" s="4">
        <v>37821</v>
      </c>
      <c r="E574" s="3" t="s">
        <v>32</v>
      </c>
      <c r="F574" s="5" t="s">
        <v>33</v>
      </c>
      <c r="G574" s="6">
        <v>80</v>
      </c>
      <c r="H574" s="6">
        <v>79</v>
      </c>
      <c r="I574" s="6">
        <v>81</v>
      </c>
      <c r="J574" s="6">
        <v>90</v>
      </c>
      <c r="K574" s="6">
        <v>90</v>
      </c>
      <c r="L574" s="6">
        <v>97</v>
      </c>
      <c r="M574" s="6">
        <v>92</v>
      </c>
      <c r="N574" s="6">
        <v>80</v>
      </c>
      <c r="O574" s="8">
        <f t="shared" si="8"/>
        <v>86.125</v>
      </c>
      <c r="P574" s="16" t="s">
        <v>1887</v>
      </c>
    </row>
    <row r="575" spans="1:16" ht="15.75" x14ac:dyDescent="0.2">
      <c r="A575" s="1">
        <v>567</v>
      </c>
      <c r="B575" s="2" t="s">
        <v>138</v>
      </c>
      <c r="C575" s="3" t="s">
        <v>139</v>
      </c>
      <c r="D575" s="4">
        <v>37807</v>
      </c>
      <c r="E575" s="3" t="s">
        <v>32</v>
      </c>
      <c r="F575" s="5" t="s">
        <v>33</v>
      </c>
      <c r="G575" s="6">
        <v>90</v>
      </c>
      <c r="H575" s="6">
        <v>80</v>
      </c>
      <c r="I575" s="6">
        <v>90</v>
      </c>
      <c r="J575" s="6">
        <v>90</v>
      </c>
      <c r="K575" s="6">
        <v>90</v>
      </c>
      <c r="L575" s="6">
        <v>90</v>
      </c>
      <c r="M575" s="6">
        <v>90</v>
      </c>
      <c r="N575" s="6">
        <v>90</v>
      </c>
      <c r="O575" s="8">
        <f t="shared" si="8"/>
        <v>88.75</v>
      </c>
      <c r="P575" s="16" t="s">
        <v>1887</v>
      </c>
    </row>
    <row r="576" spans="1:16" ht="15.75" x14ac:dyDescent="0.2">
      <c r="A576" s="1">
        <v>568</v>
      </c>
      <c r="B576" s="2" t="s">
        <v>146</v>
      </c>
      <c r="C576" s="3" t="s">
        <v>147</v>
      </c>
      <c r="D576" s="4">
        <v>37893</v>
      </c>
      <c r="E576" s="3" t="s">
        <v>32</v>
      </c>
      <c r="F576" s="5" t="s">
        <v>33</v>
      </c>
      <c r="G576" s="6">
        <v>90</v>
      </c>
      <c r="H576" s="6">
        <v>80</v>
      </c>
      <c r="I576" s="6">
        <v>80</v>
      </c>
      <c r="J576" s="6">
        <v>80</v>
      </c>
      <c r="K576" s="6">
        <v>90</v>
      </c>
      <c r="L576" s="6">
        <v>80</v>
      </c>
      <c r="M576" s="6">
        <v>90</v>
      </c>
      <c r="N576" s="6">
        <v>90</v>
      </c>
      <c r="O576" s="8">
        <f t="shared" si="8"/>
        <v>85</v>
      </c>
      <c r="P576" s="16" t="s">
        <v>1887</v>
      </c>
    </row>
    <row r="577" spans="1:16" ht="15.75" x14ac:dyDescent="0.2">
      <c r="A577" s="1">
        <v>569</v>
      </c>
      <c r="B577" s="2" t="s">
        <v>150</v>
      </c>
      <c r="C577" s="3" t="s">
        <v>151</v>
      </c>
      <c r="D577" s="4">
        <v>37739</v>
      </c>
      <c r="E577" s="3" t="s">
        <v>32</v>
      </c>
      <c r="F577" s="5" t="s">
        <v>33</v>
      </c>
      <c r="G577" s="6">
        <v>90</v>
      </c>
      <c r="H577" s="6">
        <v>80</v>
      </c>
      <c r="I577" s="6">
        <v>80</v>
      </c>
      <c r="J577" s="6">
        <v>80</v>
      </c>
      <c r="K577" s="6">
        <v>90</v>
      </c>
      <c r="L577" s="6">
        <v>90</v>
      </c>
      <c r="M577" s="6">
        <v>90</v>
      </c>
      <c r="N577" s="6">
        <v>90</v>
      </c>
      <c r="O577" s="8">
        <f t="shared" si="8"/>
        <v>86.25</v>
      </c>
      <c r="P577" s="16" t="s">
        <v>1887</v>
      </c>
    </row>
    <row r="578" spans="1:16" ht="15.75" x14ac:dyDescent="0.2">
      <c r="A578" s="1">
        <v>570</v>
      </c>
      <c r="B578" s="2" t="s">
        <v>349</v>
      </c>
      <c r="C578" s="3" t="s">
        <v>350</v>
      </c>
      <c r="D578" s="4">
        <v>37644</v>
      </c>
      <c r="E578" s="3" t="s">
        <v>32</v>
      </c>
      <c r="F578" s="5" t="s">
        <v>33</v>
      </c>
      <c r="G578" s="6">
        <v>80</v>
      </c>
      <c r="H578" s="6">
        <v>77</v>
      </c>
      <c r="I578" s="6">
        <v>80</v>
      </c>
      <c r="J578" s="6">
        <v>50</v>
      </c>
      <c r="K578" s="6">
        <v>80</v>
      </c>
      <c r="L578" s="6">
        <v>80</v>
      </c>
      <c r="M578" s="6">
        <v>90</v>
      </c>
      <c r="N578" s="6">
        <v>85</v>
      </c>
      <c r="O578" s="8">
        <f t="shared" si="8"/>
        <v>77.75</v>
      </c>
      <c r="P578" s="16" t="s">
        <v>1888</v>
      </c>
    </row>
    <row r="579" spans="1:16" ht="15.75" x14ac:dyDescent="0.2">
      <c r="A579" s="1">
        <v>571</v>
      </c>
      <c r="B579" s="2" t="s">
        <v>357</v>
      </c>
      <c r="C579" s="3" t="s">
        <v>358</v>
      </c>
      <c r="D579" s="4">
        <v>37840</v>
      </c>
      <c r="E579" s="3" t="s">
        <v>32</v>
      </c>
      <c r="F579" s="5" t="s">
        <v>33</v>
      </c>
      <c r="G579" s="6">
        <v>90</v>
      </c>
      <c r="H579" s="6">
        <v>80</v>
      </c>
      <c r="I579" s="6">
        <v>80</v>
      </c>
      <c r="J579" s="6">
        <v>80</v>
      </c>
      <c r="K579" s="6">
        <v>90</v>
      </c>
      <c r="L579" s="6">
        <v>80</v>
      </c>
      <c r="M579" s="6">
        <v>90</v>
      </c>
      <c r="N579" s="6">
        <v>90</v>
      </c>
      <c r="O579" s="8">
        <f t="shared" si="8"/>
        <v>85</v>
      </c>
      <c r="P579" s="16" t="s">
        <v>1887</v>
      </c>
    </row>
    <row r="580" spans="1:16" ht="15.75" x14ac:dyDescent="0.2">
      <c r="A580" s="1">
        <v>572</v>
      </c>
      <c r="B580" s="2" t="s">
        <v>517</v>
      </c>
      <c r="C580" s="3" t="s">
        <v>518</v>
      </c>
      <c r="D580" s="4">
        <v>37911</v>
      </c>
      <c r="E580" s="3" t="s">
        <v>32</v>
      </c>
      <c r="F580" s="5" t="s">
        <v>33</v>
      </c>
      <c r="G580" s="6">
        <v>90</v>
      </c>
      <c r="H580" s="6">
        <v>80</v>
      </c>
      <c r="I580" s="6">
        <v>80</v>
      </c>
      <c r="J580" s="6">
        <v>90</v>
      </c>
      <c r="K580" s="6">
        <v>83</v>
      </c>
      <c r="L580" s="6">
        <v>90</v>
      </c>
      <c r="M580" s="6">
        <v>90</v>
      </c>
      <c r="N580" s="6">
        <v>90</v>
      </c>
      <c r="O580" s="8">
        <f t="shared" si="8"/>
        <v>86.625</v>
      </c>
      <c r="P580" s="16" t="s">
        <v>1887</v>
      </c>
    </row>
    <row r="581" spans="1:16" ht="15.75" x14ac:dyDescent="0.2">
      <c r="A581" s="1">
        <v>573</v>
      </c>
      <c r="B581" s="2" t="s">
        <v>581</v>
      </c>
      <c r="C581" s="3" t="s">
        <v>582</v>
      </c>
      <c r="D581" s="4">
        <v>37679</v>
      </c>
      <c r="E581" s="3" t="s">
        <v>32</v>
      </c>
      <c r="F581" s="5" t="s">
        <v>33</v>
      </c>
      <c r="G581" s="6">
        <v>80</v>
      </c>
      <c r="H581" s="6">
        <v>79</v>
      </c>
      <c r="I581" s="6">
        <v>80</v>
      </c>
      <c r="J581" s="6">
        <v>70</v>
      </c>
      <c r="K581" s="6">
        <v>80</v>
      </c>
      <c r="L581" s="6">
        <v>80</v>
      </c>
      <c r="M581" s="6">
        <v>80</v>
      </c>
      <c r="N581" s="6">
        <v>90</v>
      </c>
      <c r="O581" s="8">
        <f t="shared" si="8"/>
        <v>79.875</v>
      </c>
      <c r="P581" s="16" t="s">
        <v>1887</v>
      </c>
    </row>
    <row r="582" spans="1:16" ht="15.75" x14ac:dyDescent="0.2">
      <c r="A582" s="1">
        <v>574</v>
      </c>
      <c r="B582" s="2" t="s">
        <v>589</v>
      </c>
      <c r="C582" s="3" t="s">
        <v>590</v>
      </c>
      <c r="D582" s="4">
        <v>37791</v>
      </c>
      <c r="E582" s="3" t="s">
        <v>32</v>
      </c>
      <c r="F582" s="5" t="s">
        <v>33</v>
      </c>
      <c r="G582" s="6">
        <v>80</v>
      </c>
      <c r="H582" s="6">
        <v>80</v>
      </c>
      <c r="I582" s="6">
        <v>80</v>
      </c>
      <c r="J582" s="6">
        <v>50</v>
      </c>
      <c r="K582" s="6">
        <v>90</v>
      </c>
      <c r="L582" s="6">
        <v>80</v>
      </c>
      <c r="M582" s="6">
        <v>80</v>
      </c>
      <c r="N582" s="6">
        <v>90</v>
      </c>
      <c r="O582" s="8">
        <f t="shared" si="8"/>
        <v>78.75</v>
      </c>
      <c r="P582" s="16" t="s">
        <v>1888</v>
      </c>
    </row>
    <row r="583" spans="1:16" ht="15.75" x14ac:dyDescent="0.2">
      <c r="A583" s="1">
        <v>575</v>
      </c>
      <c r="B583" s="2" t="s">
        <v>593</v>
      </c>
      <c r="C583" s="3" t="s">
        <v>594</v>
      </c>
      <c r="D583" s="4">
        <v>37829</v>
      </c>
      <c r="E583" s="3" t="s">
        <v>32</v>
      </c>
      <c r="F583" s="5" t="s">
        <v>33</v>
      </c>
      <c r="G583" s="6">
        <v>90</v>
      </c>
      <c r="H583" s="6">
        <v>90</v>
      </c>
      <c r="I583" s="6">
        <v>90</v>
      </c>
      <c r="J583" s="6">
        <v>83</v>
      </c>
      <c r="K583" s="6">
        <v>90</v>
      </c>
      <c r="L583" s="6">
        <v>90</v>
      </c>
      <c r="M583" s="6">
        <v>90</v>
      </c>
      <c r="N583" s="6">
        <v>96</v>
      </c>
      <c r="O583" s="8">
        <f t="shared" si="8"/>
        <v>89.875</v>
      </c>
      <c r="P583" s="16" t="s">
        <v>1887</v>
      </c>
    </row>
    <row r="584" spans="1:16" ht="15.75" x14ac:dyDescent="0.2">
      <c r="A584" s="1">
        <v>576</v>
      </c>
      <c r="B584" s="2" t="s">
        <v>623</v>
      </c>
      <c r="C584" s="3" t="s">
        <v>624</v>
      </c>
      <c r="D584" s="4">
        <v>37917</v>
      </c>
      <c r="E584" s="3" t="s">
        <v>32</v>
      </c>
      <c r="F584" s="5" t="s">
        <v>33</v>
      </c>
      <c r="G584" s="6">
        <v>80</v>
      </c>
      <c r="H584" s="6">
        <v>80</v>
      </c>
      <c r="I584" s="6">
        <v>80</v>
      </c>
      <c r="J584" s="6">
        <v>90</v>
      </c>
      <c r="K584" s="6">
        <v>90</v>
      </c>
      <c r="L584" s="6">
        <v>80</v>
      </c>
      <c r="M584" s="6">
        <v>80</v>
      </c>
      <c r="N584" s="6">
        <v>90</v>
      </c>
      <c r="O584" s="8">
        <f t="shared" si="8"/>
        <v>83.75</v>
      </c>
      <c r="P584" s="16" t="s">
        <v>1887</v>
      </c>
    </row>
    <row r="585" spans="1:16" ht="15.75" x14ac:dyDescent="0.2">
      <c r="A585" s="1">
        <v>577</v>
      </c>
      <c r="B585" s="2" t="s">
        <v>647</v>
      </c>
      <c r="C585" s="3" t="s">
        <v>648</v>
      </c>
      <c r="D585" s="4">
        <v>37895</v>
      </c>
      <c r="E585" s="3" t="s">
        <v>32</v>
      </c>
      <c r="F585" s="5" t="s">
        <v>33</v>
      </c>
      <c r="G585" s="6">
        <v>80</v>
      </c>
      <c r="H585" s="6">
        <v>86</v>
      </c>
      <c r="I585" s="6">
        <v>90</v>
      </c>
      <c r="J585" s="6">
        <v>80</v>
      </c>
      <c r="K585" s="6">
        <v>82</v>
      </c>
      <c r="L585" s="6">
        <v>87</v>
      </c>
      <c r="M585" s="6">
        <v>80</v>
      </c>
      <c r="N585" s="6">
        <v>97</v>
      </c>
      <c r="O585" s="8">
        <f t="shared" si="8"/>
        <v>85.25</v>
      </c>
      <c r="P585" s="16" t="s">
        <v>1887</v>
      </c>
    </row>
    <row r="586" spans="1:16" ht="15.75" x14ac:dyDescent="0.2">
      <c r="A586" s="1">
        <v>578</v>
      </c>
      <c r="B586" s="2" t="s">
        <v>667</v>
      </c>
      <c r="C586" s="3" t="s">
        <v>668</v>
      </c>
      <c r="D586" s="4">
        <v>37806</v>
      </c>
      <c r="E586" s="3" t="s">
        <v>32</v>
      </c>
      <c r="F586" s="5" t="s">
        <v>33</v>
      </c>
      <c r="G586" s="6">
        <v>80</v>
      </c>
      <c r="H586" s="6">
        <v>90</v>
      </c>
      <c r="I586" s="6">
        <v>88</v>
      </c>
      <c r="J586" s="6">
        <v>80</v>
      </c>
      <c r="K586" s="6">
        <v>80</v>
      </c>
      <c r="L586" s="6">
        <v>90</v>
      </c>
      <c r="M586" s="6">
        <v>80</v>
      </c>
      <c r="N586" s="6">
        <v>80</v>
      </c>
      <c r="O586" s="8">
        <f t="shared" si="8"/>
        <v>83.5</v>
      </c>
      <c r="P586" s="16" t="s">
        <v>1887</v>
      </c>
    </row>
    <row r="587" spans="1:16" ht="15.75" x14ac:dyDescent="0.2">
      <c r="A587" s="1">
        <v>579</v>
      </c>
      <c r="B587" s="2" t="s">
        <v>722</v>
      </c>
      <c r="C587" s="3" t="s">
        <v>723</v>
      </c>
      <c r="D587" s="4">
        <v>37895</v>
      </c>
      <c r="E587" s="3" t="s">
        <v>32</v>
      </c>
      <c r="F587" s="5" t="s">
        <v>33</v>
      </c>
      <c r="G587" s="6">
        <v>80</v>
      </c>
      <c r="H587" s="6">
        <v>80</v>
      </c>
      <c r="I587" s="6">
        <v>80</v>
      </c>
      <c r="J587" s="6">
        <v>80</v>
      </c>
      <c r="K587" s="6">
        <v>90</v>
      </c>
      <c r="L587" s="6">
        <v>80</v>
      </c>
      <c r="M587" s="6">
        <v>90</v>
      </c>
      <c r="N587" s="6">
        <v>90</v>
      </c>
      <c r="O587" s="8">
        <f t="shared" ref="O587:O610" si="9">AVERAGE(G587:N587)</f>
        <v>83.75</v>
      </c>
      <c r="P587" s="16" t="s">
        <v>1887</v>
      </c>
    </row>
    <row r="588" spans="1:16" ht="15.75" x14ac:dyDescent="0.2">
      <c r="A588" s="1">
        <v>580</v>
      </c>
      <c r="B588" s="2" t="s">
        <v>736</v>
      </c>
      <c r="C588" s="3" t="s">
        <v>737</v>
      </c>
      <c r="D588" s="4">
        <v>37917</v>
      </c>
      <c r="E588" s="3" t="s">
        <v>32</v>
      </c>
      <c r="F588" s="5" t="s">
        <v>33</v>
      </c>
      <c r="G588" s="6">
        <v>80</v>
      </c>
      <c r="H588" s="6">
        <v>77</v>
      </c>
      <c r="I588" s="6">
        <v>80</v>
      </c>
      <c r="J588" s="6">
        <v>67</v>
      </c>
      <c r="K588" s="6">
        <v>80</v>
      </c>
      <c r="L588" s="6">
        <v>80</v>
      </c>
      <c r="M588" s="6">
        <v>90</v>
      </c>
      <c r="N588" s="6">
        <v>90</v>
      </c>
      <c r="O588" s="8">
        <f t="shared" si="9"/>
        <v>80.5</v>
      </c>
      <c r="P588" s="16" t="s">
        <v>1887</v>
      </c>
    </row>
    <row r="589" spans="1:16" ht="15.75" x14ac:dyDescent="0.2">
      <c r="A589" s="1">
        <v>581</v>
      </c>
      <c r="B589" s="2" t="s">
        <v>749</v>
      </c>
      <c r="C589" s="3" t="s">
        <v>750</v>
      </c>
      <c r="D589" s="4">
        <v>37911</v>
      </c>
      <c r="E589" s="3" t="s">
        <v>32</v>
      </c>
      <c r="F589" s="5" t="s">
        <v>33</v>
      </c>
      <c r="G589" s="6">
        <v>80</v>
      </c>
      <c r="H589" s="6">
        <v>80</v>
      </c>
      <c r="I589" s="6">
        <v>80</v>
      </c>
      <c r="J589" s="6">
        <v>80</v>
      </c>
      <c r="K589" s="6">
        <v>90</v>
      </c>
      <c r="L589" s="6">
        <v>80</v>
      </c>
      <c r="M589" s="6">
        <v>90</v>
      </c>
      <c r="N589" s="6">
        <v>90</v>
      </c>
      <c r="O589" s="8">
        <f t="shared" si="9"/>
        <v>83.75</v>
      </c>
      <c r="P589" s="16" t="s">
        <v>1887</v>
      </c>
    </row>
    <row r="590" spans="1:16" ht="15.75" x14ac:dyDescent="0.2">
      <c r="A590" s="1">
        <v>582</v>
      </c>
      <c r="B590" s="2" t="s">
        <v>812</v>
      </c>
      <c r="C590" s="3" t="s">
        <v>811</v>
      </c>
      <c r="D590" s="4">
        <v>37973</v>
      </c>
      <c r="E590" s="3" t="s">
        <v>32</v>
      </c>
      <c r="F590" s="5" t="s">
        <v>33</v>
      </c>
      <c r="G590" s="6">
        <v>80</v>
      </c>
      <c r="H590" s="6">
        <v>80</v>
      </c>
      <c r="I590" s="6">
        <v>78</v>
      </c>
      <c r="J590" s="6">
        <v>80</v>
      </c>
      <c r="K590" s="6">
        <v>90</v>
      </c>
      <c r="L590" s="6">
        <v>90</v>
      </c>
      <c r="M590" s="6">
        <v>90</v>
      </c>
      <c r="N590" s="6">
        <v>75</v>
      </c>
      <c r="O590" s="8">
        <f t="shared" si="9"/>
        <v>82.875</v>
      </c>
      <c r="P590" s="16" t="s">
        <v>1887</v>
      </c>
    </row>
    <row r="591" spans="1:16" ht="15.75" x14ac:dyDescent="0.2">
      <c r="A591" s="1">
        <v>583</v>
      </c>
      <c r="B591" s="2" t="s">
        <v>900</v>
      </c>
      <c r="C591" s="3" t="s">
        <v>901</v>
      </c>
      <c r="D591" s="4">
        <v>37791</v>
      </c>
      <c r="E591" s="3" t="s">
        <v>32</v>
      </c>
      <c r="F591" s="5" t="s">
        <v>33</v>
      </c>
      <c r="G591" s="6">
        <v>80</v>
      </c>
      <c r="H591" s="6">
        <v>80</v>
      </c>
      <c r="I591" s="6">
        <v>80</v>
      </c>
      <c r="J591" s="6">
        <v>80</v>
      </c>
      <c r="K591" s="6">
        <v>80</v>
      </c>
      <c r="L591" s="6">
        <v>80</v>
      </c>
      <c r="M591" s="6">
        <v>80</v>
      </c>
      <c r="N591" s="6">
        <v>90</v>
      </c>
      <c r="O591" s="8">
        <f t="shared" si="9"/>
        <v>81.25</v>
      </c>
      <c r="P591" s="16" t="s">
        <v>1887</v>
      </c>
    </row>
    <row r="592" spans="1:16" ht="15.75" x14ac:dyDescent="0.2">
      <c r="A592" s="1">
        <v>584</v>
      </c>
      <c r="B592" s="2" t="s">
        <v>960</v>
      </c>
      <c r="C592" s="3" t="s">
        <v>959</v>
      </c>
      <c r="D592" s="4">
        <v>37986</v>
      </c>
      <c r="E592" s="3" t="s">
        <v>32</v>
      </c>
      <c r="F592" s="5" t="s">
        <v>33</v>
      </c>
      <c r="G592" s="6">
        <v>80</v>
      </c>
      <c r="H592" s="6">
        <v>80</v>
      </c>
      <c r="I592" s="6">
        <v>80</v>
      </c>
      <c r="J592" s="6">
        <v>80</v>
      </c>
      <c r="K592" s="6">
        <v>80</v>
      </c>
      <c r="L592" s="6">
        <v>80</v>
      </c>
      <c r="M592" s="6">
        <v>80</v>
      </c>
      <c r="N592" s="6">
        <v>85</v>
      </c>
      <c r="O592" s="8">
        <f t="shared" si="9"/>
        <v>80.625</v>
      </c>
      <c r="P592" s="16" t="s">
        <v>1887</v>
      </c>
    </row>
    <row r="593" spans="1:16" ht="15.75" x14ac:dyDescent="0.2">
      <c r="A593" s="1">
        <v>585</v>
      </c>
      <c r="B593" s="2" t="s">
        <v>970</v>
      </c>
      <c r="C593" s="3" t="s">
        <v>971</v>
      </c>
      <c r="D593" s="4">
        <v>37955</v>
      </c>
      <c r="E593" s="3" t="s">
        <v>32</v>
      </c>
      <c r="F593" s="5" t="s">
        <v>33</v>
      </c>
      <c r="G593" s="6">
        <v>80</v>
      </c>
      <c r="H593" s="6">
        <v>90</v>
      </c>
      <c r="I593" s="6">
        <v>86</v>
      </c>
      <c r="J593" s="6">
        <v>90</v>
      </c>
      <c r="K593" s="6">
        <v>94</v>
      </c>
      <c r="L593" s="6">
        <v>100</v>
      </c>
      <c r="M593" s="6">
        <v>96</v>
      </c>
      <c r="N593" s="6">
        <v>96</v>
      </c>
      <c r="O593" s="8">
        <f t="shared" si="9"/>
        <v>91.5</v>
      </c>
      <c r="P593" s="16" t="s">
        <v>1886</v>
      </c>
    </row>
    <row r="594" spans="1:16" ht="15.75" x14ac:dyDescent="0.2">
      <c r="A594" s="1">
        <v>586</v>
      </c>
      <c r="B594" s="75" t="s">
        <v>983</v>
      </c>
      <c r="C594" s="7" t="s">
        <v>984</v>
      </c>
      <c r="D594" s="10">
        <v>37921</v>
      </c>
      <c r="E594" s="7" t="s">
        <v>32</v>
      </c>
      <c r="F594" s="7" t="s">
        <v>33</v>
      </c>
      <c r="G594" s="6">
        <v>80</v>
      </c>
      <c r="H594" s="6">
        <v>77</v>
      </c>
      <c r="I594" s="6">
        <v>80</v>
      </c>
      <c r="J594" s="6">
        <v>80</v>
      </c>
      <c r="K594" s="6">
        <v>80</v>
      </c>
      <c r="L594" s="6">
        <v>80</v>
      </c>
      <c r="M594" s="6">
        <v>90</v>
      </c>
      <c r="N594" s="6">
        <v>90</v>
      </c>
      <c r="O594" s="8">
        <f t="shared" si="9"/>
        <v>82.125</v>
      </c>
      <c r="P594" s="16" t="s">
        <v>1887</v>
      </c>
    </row>
    <row r="595" spans="1:16" ht="15.75" x14ac:dyDescent="0.2">
      <c r="A595" s="1">
        <v>587</v>
      </c>
      <c r="B595" s="75" t="s">
        <v>1006</v>
      </c>
      <c r="C595" s="7" t="s">
        <v>1007</v>
      </c>
      <c r="D595" s="10">
        <v>37942</v>
      </c>
      <c r="E595" s="7" t="s">
        <v>32</v>
      </c>
      <c r="F595" s="7" t="s">
        <v>33</v>
      </c>
      <c r="G595" s="6">
        <v>80</v>
      </c>
      <c r="H595" s="6">
        <v>82</v>
      </c>
      <c r="I595" s="6">
        <v>80</v>
      </c>
      <c r="J595" s="6">
        <v>80</v>
      </c>
      <c r="K595" s="6">
        <v>90</v>
      </c>
      <c r="L595" s="6">
        <v>90</v>
      </c>
      <c r="M595" s="6">
        <v>90</v>
      </c>
      <c r="N595" s="6">
        <v>90</v>
      </c>
      <c r="O595" s="8">
        <f t="shared" si="9"/>
        <v>85.25</v>
      </c>
      <c r="P595" s="16" t="s">
        <v>1887</v>
      </c>
    </row>
    <row r="596" spans="1:16" ht="15.75" x14ac:dyDescent="0.2">
      <c r="A596" s="1">
        <v>588</v>
      </c>
      <c r="B596" s="75" t="s">
        <v>1018</v>
      </c>
      <c r="C596" s="7" t="s">
        <v>1019</v>
      </c>
      <c r="D596" s="10">
        <v>37927</v>
      </c>
      <c r="E596" s="7" t="s">
        <v>32</v>
      </c>
      <c r="F596" s="7" t="s">
        <v>33</v>
      </c>
      <c r="G596" s="6">
        <v>80</v>
      </c>
      <c r="H596" s="6">
        <v>80</v>
      </c>
      <c r="I596" s="6">
        <v>80</v>
      </c>
      <c r="J596" s="6">
        <v>80</v>
      </c>
      <c r="K596" s="6">
        <v>80</v>
      </c>
      <c r="L596" s="6">
        <v>80</v>
      </c>
      <c r="M596" s="6">
        <v>80</v>
      </c>
      <c r="N596" s="6">
        <v>80</v>
      </c>
      <c r="O596" s="8">
        <f t="shared" si="9"/>
        <v>80</v>
      </c>
      <c r="P596" s="16" t="s">
        <v>1887</v>
      </c>
    </row>
    <row r="597" spans="1:16" ht="15.75" x14ac:dyDescent="0.2">
      <c r="A597" s="1">
        <v>589</v>
      </c>
      <c r="B597" s="75" t="s">
        <v>1090</v>
      </c>
      <c r="C597" s="7" t="s">
        <v>1091</v>
      </c>
      <c r="D597" s="10">
        <v>37830</v>
      </c>
      <c r="E597" s="7" t="s">
        <v>32</v>
      </c>
      <c r="F597" s="7" t="s">
        <v>33</v>
      </c>
      <c r="G597" s="6">
        <v>80</v>
      </c>
      <c r="H597" s="6">
        <v>80</v>
      </c>
      <c r="I597" s="6">
        <v>80</v>
      </c>
      <c r="J597" s="6">
        <v>80</v>
      </c>
      <c r="K597" s="6">
        <v>90</v>
      </c>
      <c r="L597" s="6">
        <v>82</v>
      </c>
      <c r="M597" s="6">
        <v>90</v>
      </c>
      <c r="N597" s="6">
        <v>90</v>
      </c>
      <c r="O597" s="8">
        <f t="shared" si="9"/>
        <v>84</v>
      </c>
      <c r="P597" s="16" t="s">
        <v>1887</v>
      </c>
    </row>
    <row r="598" spans="1:16" ht="15.75" x14ac:dyDescent="0.2">
      <c r="A598" s="1">
        <v>590</v>
      </c>
      <c r="B598" s="75" t="s">
        <v>1131</v>
      </c>
      <c r="C598" s="7" t="s">
        <v>1132</v>
      </c>
      <c r="D598" s="10">
        <v>37807</v>
      </c>
      <c r="E598" s="7" t="s">
        <v>32</v>
      </c>
      <c r="F598" s="7" t="s">
        <v>33</v>
      </c>
      <c r="G598" s="6">
        <v>82</v>
      </c>
      <c r="H598" s="6">
        <v>81</v>
      </c>
      <c r="I598" s="6">
        <v>80</v>
      </c>
      <c r="J598" s="6">
        <v>74</v>
      </c>
      <c r="K598" s="6">
        <v>82</v>
      </c>
      <c r="L598" s="6">
        <v>90</v>
      </c>
      <c r="M598" s="6">
        <v>92</v>
      </c>
      <c r="N598" s="6">
        <v>85</v>
      </c>
      <c r="O598" s="8">
        <f t="shared" si="9"/>
        <v>83.25</v>
      </c>
      <c r="P598" s="16" t="s">
        <v>1887</v>
      </c>
    </row>
    <row r="599" spans="1:16" ht="15.75" x14ac:dyDescent="0.2">
      <c r="A599" s="1">
        <v>591</v>
      </c>
      <c r="B599" s="75" t="s">
        <v>1271</v>
      </c>
      <c r="C599" s="7" t="s">
        <v>1272</v>
      </c>
      <c r="D599" s="10">
        <v>37876</v>
      </c>
      <c r="E599" s="7" t="s">
        <v>32</v>
      </c>
      <c r="F599" s="7" t="s">
        <v>33</v>
      </c>
      <c r="G599" s="6">
        <v>90</v>
      </c>
      <c r="H599" s="6">
        <v>90</v>
      </c>
      <c r="I599" s="6">
        <v>90</v>
      </c>
      <c r="J599" s="6">
        <v>90</v>
      </c>
      <c r="K599" s="6">
        <v>90</v>
      </c>
      <c r="L599" s="6">
        <v>90</v>
      </c>
      <c r="M599" s="6">
        <v>90</v>
      </c>
      <c r="N599" s="6">
        <v>90</v>
      </c>
      <c r="O599" s="8">
        <f t="shared" si="9"/>
        <v>90</v>
      </c>
      <c r="P599" s="16" t="s">
        <v>1886</v>
      </c>
    </row>
    <row r="600" spans="1:16" ht="15.75" x14ac:dyDescent="0.2">
      <c r="A600" s="1">
        <v>592</v>
      </c>
      <c r="B600" s="75" t="s">
        <v>1273</v>
      </c>
      <c r="C600" s="7" t="s">
        <v>1274</v>
      </c>
      <c r="D600" s="10">
        <v>37716</v>
      </c>
      <c r="E600" s="7" t="s">
        <v>32</v>
      </c>
      <c r="F600" s="7" t="s">
        <v>33</v>
      </c>
      <c r="G600" s="6">
        <v>80</v>
      </c>
      <c r="H600" s="6">
        <v>77</v>
      </c>
      <c r="I600" s="6">
        <v>80</v>
      </c>
      <c r="J600" s="6">
        <v>90</v>
      </c>
      <c r="K600" s="6">
        <v>90</v>
      </c>
      <c r="L600" s="6">
        <v>90</v>
      </c>
      <c r="M600" s="6">
        <v>90</v>
      </c>
      <c r="N600" s="6">
        <v>90</v>
      </c>
      <c r="O600" s="8">
        <f t="shared" si="9"/>
        <v>85.875</v>
      </c>
      <c r="P600" s="16" t="s">
        <v>1887</v>
      </c>
    </row>
    <row r="601" spans="1:16" ht="15.75" x14ac:dyDescent="0.2">
      <c r="A601" s="1">
        <v>593</v>
      </c>
      <c r="B601" s="75" t="s">
        <v>1279</v>
      </c>
      <c r="C601" s="7" t="s">
        <v>1280</v>
      </c>
      <c r="D601" s="10">
        <v>37983</v>
      </c>
      <c r="E601" s="7" t="s">
        <v>32</v>
      </c>
      <c r="F601" s="7" t="s">
        <v>33</v>
      </c>
      <c r="G601" s="6">
        <v>80</v>
      </c>
      <c r="H601" s="6">
        <v>90</v>
      </c>
      <c r="I601" s="6">
        <v>80</v>
      </c>
      <c r="J601" s="6">
        <v>82</v>
      </c>
      <c r="K601" s="6">
        <v>85</v>
      </c>
      <c r="L601" s="6">
        <v>90</v>
      </c>
      <c r="M601" s="6">
        <v>80</v>
      </c>
      <c r="N601" s="6">
        <v>90</v>
      </c>
      <c r="O601" s="8">
        <f t="shared" si="9"/>
        <v>84.625</v>
      </c>
      <c r="P601" s="16" t="s">
        <v>1887</v>
      </c>
    </row>
    <row r="602" spans="1:16" ht="15.75" x14ac:dyDescent="0.2">
      <c r="A602" s="1">
        <v>594</v>
      </c>
      <c r="B602" s="75" t="s">
        <v>1285</v>
      </c>
      <c r="C602" s="7" t="s">
        <v>1286</v>
      </c>
      <c r="D602" s="10">
        <v>37722</v>
      </c>
      <c r="E602" s="7" t="s">
        <v>32</v>
      </c>
      <c r="F602" s="7" t="s">
        <v>33</v>
      </c>
      <c r="G602" s="6">
        <v>80</v>
      </c>
      <c r="H602" s="6">
        <v>77</v>
      </c>
      <c r="I602" s="6">
        <v>67</v>
      </c>
      <c r="J602" s="6">
        <v>80</v>
      </c>
      <c r="K602" s="6">
        <v>80</v>
      </c>
      <c r="L602" s="6">
        <v>80</v>
      </c>
      <c r="M602" s="6">
        <v>80</v>
      </c>
      <c r="N602" s="6">
        <v>80</v>
      </c>
      <c r="O602" s="8">
        <f t="shared" si="9"/>
        <v>78</v>
      </c>
      <c r="P602" s="16" t="s">
        <v>1888</v>
      </c>
    </row>
    <row r="603" spans="1:16" ht="15.75" x14ac:dyDescent="0.2">
      <c r="A603" s="1">
        <v>595</v>
      </c>
      <c r="B603" s="75" t="s">
        <v>1302</v>
      </c>
      <c r="C603" s="7" t="s">
        <v>1303</v>
      </c>
      <c r="D603" s="10">
        <v>37764</v>
      </c>
      <c r="E603" s="7" t="s">
        <v>32</v>
      </c>
      <c r="F603" s="7" t="s">
        <v>33</v>
      </c>
      <c r="G603" s="6">
        <v>90</v>
      </c>
      <c r="H603" s="6">
        <v>92</v>
      </c>
      <c r="I603" s="6">
        <v>80</v>
      </c>
      <c r="J603" s="6">
        <v>90</v>
      </c>
      <c r="K603" s="6">
        <v>80</v>
      </c>
      <c r="L603" s="6">
        <v>80</v>
      </c>
      <c r="M603" s="6">
        <v>90</v>
      </c>
      <c r="N603" s="6">
        <v>80</v>
      </c>
      <c r="O603" s="8">
        <f t="shared" si="9"/>
        <v>85.25</v>
      </c>
      <c r="P603" s="16" t="s">
        <v>1887</v>
      </c>
    </row>
    <row r="604" spans="1:16" ht="15.75" x14ac:dyDescent="0.2">
      <c r="A604" s="1">
        <v>596</v>
      </c>
      <c r="B604" s="75" t="s">
        <v>1324</v>
      </c>
      <c r="C604" s="7" t="s">
        <v>1325</v>
      </c>
      <c r="D604" s="10">
        <v>37688</v>
      </c>
      <c r="E604" s="7" t="s">
        <v>32</v>
      </c>
      <c r="F604" s="7" t="s">
        <v>33</v>
      </c>
      <c r="G604" s="6">
        <v>77</v>
      </c>
      <c r="H604" s="6">
        <v>77</v>
      </c>
      <c r="I604" s="6">
        <v>79</v>
      </c>
      <c r="J604" s="6">
        <v>77</v>
      </c>
      <c r="K604" s="6">
        <v>80</v>
      </c>
      <c r="L604" s="6">
        <v>80</v>
      </c>
      <c r="M604" s="6">
        <v>90</v>
      </c>
      <c r="N604" s="6">
        <v>85</v>
      </c>
      <c r="O604" s="8">
        <f t="shared" si="9"/>
        <v>80.625</v>
      </c>
      <c r="P604" s="16" t="s">
        <v>1887</v>
      </c>
    </row>
    <row r="605" spans="1:16" ht="15.75" x14ac:dyDescent="0.2">
      <c r="A605" s="1">
        <v>597</v>
      </c>
      <c r="B605" s="75" t="s">
        <v>1380</v>
      </c>
      <c r="C605" s="7" t="s">
        <v>1381</v>
      </c>
      <c r="D605" s="10">
        <v>37757</v>
      </c>
      <c r="E605" s="7" t="s">
        <v>32</v>
      </c>
      <c r="F605" s="7" t="s">
        <v>33</v>
      </c>
      <c r="G605" s="6">
        <v>80</v>
      </c>
      <c r="H605" s="6">
        <v>80</v>
      </c>
      <c r="I605" s="6">
        <v>78</v>
      </c>
      <c r="J605" s="6">
        <v>80</v>
      </c>
      <c r="K605" s="6">
        <v>80</v>
      </c>
      <c r="L605" s="6">
        <v>80</v>
      </c>
      <c r="M605" s="6">
        <v>75</v>
      </c>
      <c r="N605" s="6">
        <v>90</v>
      </c>
      <c r="O605" s="8">
        <f t="shared" si="9"/>
        <v>80.375</v>
      </c>
      <c r="P605" s="16" t="s">
        <v>1887</v>
      </c>
    </row>
    <row r="606" spans="1:16" ht="15.75" x14ac:dyDescent="0.2">
      <c r="A606" s="1">
        <v>598</v>
      </c>
      <c r="B606" s="75" t="s">
        <v>1465</v>
      </c>
      <c r="C606" s="7" t="s">
        <v>1466</v>
      </c>
      <c r="D606" s="10">
        <v>37664</v>
      </c>
      <c r="E606" s="7" t="s">
        <v>32</v>
      </c>
      <c r="F606" s="7" t="s">
        <v>33</v>
      </c>
      <c r="G606" s="6">
        <v>80</v>
      </c>
      <c r="H606" s="6">
        <v>96</v>
      </c>
      <c r="I606" s="6">
        <v>90</v>
      </c>
      <c r="J606" s="6">
        <v>90</v>
      </c>
      <c r="K606" s="6">
        <v>90</v>
      </c>
      <c r="L606" s="6">
        <v>90</v>
      </c>
      <c r="M606" s="6">
        <v>92</v>
      </c>
      <c r="N606" s="6">
        <v>90</v>
      </c>
      <c r="O606" s="8">
        <f t="shared" si="9"/>
        <v>89.75</v>
      </c>
      <c r="P606" s="16" t="s">
        <v>1886</v>
      </c>
    </row>
    <row r="607" spans="1:16" ht="15.75" x14ac:dyDescent="0.2">
      <c r="A607" s="1">
        <v>599</v>
      </c>
      <c r="B607" s="75" t="s">
        <v>1571</v>
      </c>
      <c r="C607" s="7" t="s">
        <v>1572</v>
      </c>
      <c r="D607" s="10">
        <v>37970</v>
      </c>
      <c r="E607" s="7" t="s">
        <v>32</v>
      </c>
      <c r="F607" s="7" t="s">
        <v>33</v>
      </c>
      <c r="G607" s="6">
        <v>82</v>
      </c>
      <c r="H607" s="6">
        <v>80</v>
      </c>
      <c r="I607" s="6">
        <v>80</v>
      </c>
      <c r="J607" s="6">
        <v>80</v>
      </c>
      <c r="K607" s="6">
        <v>90</v>
      </c>
      <c r="L607" s="6">
        <v>85</v>
      </c>
      <c r="M607" s="6">
        <v>90</v>
      </c>
      <c r="N607" s="6">
        <v>90</v>
      </c>
      <c r="O607" s="8">
        <f t="shared" si="9"/>
        <v>84.625</v>
      </c>
      <c r="P607" s="16" t="s">
        <v>1887</v>
      </c>
    </row>
    <row r="608" spans="1:16" ht="15.75" x14ac:dyDescent="0.2">
      <c r="A608" s="1">
        <v>600</v>
      </c>
      <c r="B608" s="75" t="s">
        <v>1577</v>
      </c>
      <c r="C608" s="7" t="s">
        <v>1578</v>
      </c>
      <c r="D608" s="10">
        <v>37881</v>
      </c>
      <c r="E608" s="7" t="s">
        <v>32</v>
      </c>
      <c r="F608" s="7" t="s">
        <v>33</v>
      </c>
      <c r="G608" s="6">
        <v>80</v>
      </c>
      <c r="H608" s="6">
        <v>80</v>
      </c>
      <c r="I608" s="6">
        <v>80</v>
      </c>
      <c r="J608" s="6">
        <v>80</v>
      </c>
      <c r="K608" s="6">
        <v>80</v>
      </c>
      <c r="L608" s="6">
        <v>80</v>
      </c>
      <c r="M608" s="6">
        <v>80</v>
      </c>
      <c r="N608" s="6">
        <v>90</v>
      </c>
      <c r="O608" s="8">
        <f t="shared" si="9"/>
        <v>81.25</v>
      </c>
      <c r="P608" s="16" t="s">
        <v>1887</v>
      </c>
    </row>
    <row r="609" spans="1:16" ht="15.75" x14ac:dyDescent="0.2">
      <c r="A609" s="1">
        <v>601</v>
      </c>
      <c r="B609" s="75" t="s">
        <v>1649</v>
      </c>
      <c r="C609" s="7" t="s">
        <v>1650</v>
      </c>
      <c r="D609" s="10">
        <v>37671</v>
      </c>
      <c r="E609" s="7" t="s">
        <v>32</v>
      </c>
      <c r="F609" s="7" t="s">
        <v>33</v>
      </c>
      <c r="G609" s="6">
        <v>80</v>
      </c>
      <c r="H609" s="6">
        <v>80</v>
      </c>
      <c r="I609" s="6">
        <v>90</v>
      </c>
      <c r="J609" s="6">
        <v>90</v>
      </c>
      <c r="K609" s="6">
        <v>90</v>
      </c>
      <c r="L609" s="6">
        <v>90</v>
      </c>
      <c r="M609" s="6">
        <v>90</v>
      </c>
      <c r="N609" s="6">
        <v>90</v>
      </c>
      <c r="O609" s="8">
        <f t="shared" si="9"/>
        <v>87.5</v>
      </c>
      <c r="P609" s="16" t="s">
        <v>1887</v>
      </c>
    </row>
    <row r="610" spans="1:16" ht="15.75" x14ac:dyDescent="0.2">
      <c r="A610" s="1">
        <v>602</v>
      </c>
      <c r="B610" s="75" t="s">
        <v>1715</v>
      </c>
      <c r="C610" s="7" t="s">
        <v>1716</v>
      </c>
      <c r="D610" s="10">
        <v>37671</v>
      </c>
      <c r="E610" s="7" t="s">
        <v>32</v>
      </c>
      <c r="F610" s="7" t="s">
        <v>33</v>
      </c>
      <c r="G610" s="6">
        <v>80</v>
      </c>
      <c r="H610" s="6">
        <v>77</v>
      </c>
      <c r="I610" s="6">
        <v>82</v>
      </c>
      <c r="J610" s="6">
        <v>82</v>
      </c>
      <c r="K610" s="6">
        <v>77</v>
      </c>
      <c r="L610" s="6">
        <v>82</v>
      </c>
      <c r="M610" s="6">
        <v>94</v>
      </c>
      <c r="N610" s="6">
        <v>86</v>
      </c>
      <c r="O610" s="8">
        <f t="shared" si="9"/>
        <v>82.5</v>
      </c>
      <c r="P610" s="16" t="s">
        <v>1887</v>
      </c>
    </row>
    <row r="612" spans="1:16" x14ac:dyDescent="0.2">
      <c r="A612" s="77" t="s">
        <v>2176</v>
      </c>
      <c r="B612" s="77"/>
      <c r="C612" s="77"/>
    </row>
  </sheetData>
  <sortState xmlns:xlrd2="http://schemas.microsoft.com/office/spreadsheetml/2017/richdata2" ref="A9:P610">
    <sortCondition ref="E9:E610"/>
    <sortCondition ref="F9:F610"/>
  </sortState>
  <mergeCells count="6">
    <mergeCell ref="A612:C612"/>
    <mergeCell ref="A5:P5"/>
    <mergeCell ref="A1:C1"/>
    <mergeCell ref="G1:P1"/>
    <mergeCell ref="A2:C2"/>
    <mergeCell ref="G2:P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9B62E-41C9-4B8C-913C-8E5311D9AF9F}">
  <dimension ref="A2:Q42"/>
  <sheetViews>
    <sheetView topLeftCell="A29" workbookViewId="0">
      <selection activeCell="N47" sqref="N47"/>
    </sheetView>
  </sheetViews>
  <sheetFormatPr defaultRowHeight="15" x14ac:dyDescent="0.25"/>
  <cols>
    <col min="1" max="1" width="4.375" customWidth="1"/>
    <col min="2" max="2" width="25" customWidth="1"/>
    <col min="16" max="16" width="9" style="41"/>
  </cols>
  <sheetData>
    <row r="2" spans="1:17" s="20" customFormat="1" ht="15.75" x14ac:dyDescent="0.25">
      <c r="A2" s="79" t="s">
        <v>2092</v>
      </c>
      <c r="B2" s="79"/>
      <c r="C2" s="79"/>
      <c r="D2" s="19"/>
      <c r="E2" s="19"/>
      <c r="F2" s="19"/>
      <c r="G2" s="80" t="s">
        <v>2093</v>
      </c>
      <c r="H2" s="80"/>
      <c r="I2" s="80"/>
      <c r="J2" s="80"/>
      <c r="K2" s="80"/>
      <c r="L2" s="80"/>
      <c r="M2" s="80"/>
      <c r="N2" s="80"/>
      <c r="O2" s="80"/>
      <c r="P2" s="80"/>
    </row>
    <row r="3" spans="1:17" s="20" customFormat="1" ht="15.75" customHeight="1" x14ac:dyDescent="0.25">
      <c r="A3" s="80" t="s">
        <v>2094</v>
      </c>
      <c r="B3" s="80"/>
      <c r="C3" s="80"/>
      <c r="D3" s="19"/>
      <c r="E3" s="19"/>
      <c r="F3" s="19"/>
      <c r="G3" s="80" t="s">
        <v>2095</v>
      </c>
      <c r="H3" s="80"/>
      <c r="I3" s="80"/>
      <c r="J3" s="80"/>
      <c r="K3" s="80"/>
      <c r="L3" s="80"/>
      <c r="M3" s="80"/>
      <c r="N3" s="80"/>
      <c r="O3" s="80"/>
      <c r="P3" s="80"/>
    </row>
    <row r="4" spans="1:17" s="20" customFormat="1" x14ac:dyDescent="0.25">
      <c r="A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39"/>
    </row>
    <row r="5" spans="1:17" s="20" customFormat="1" ht="63.75" customHeight="1" x14ac:dyDescent="0.25">
      <c r="A5" s="83" t="s">
        <v>2173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40"/>
      <c r="Q5" s="21"/>
    </row>
    <row r="6" spans="1:17" x14ac:dyDescent="0.25">
      <c r="A6" s="84"/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</row>
    <row r="9" spans="1:17" s="22" customFormat="1" ht="14.25" x14ac:dyDescent="0.2">
      <c r="A9" s="85" t="s">
        <v>0</v>
      </c>
      <c r="B9" s="85" t="s">
        <v>9</v>
      </c>
      <c r="C9" s="85" t="s">
        <v>2096</v>
      </c>
      <c r="D9" s="81" t="s">
        <v>2097</v>
      </c>
      <c r="E9" s="88"/>
      <c r="F9" s="88"/>
      <c r="G9" s="88"/>
      <c r="H9" s="88"/>
      <c r="I9" s="88"/>
      <c r="J9" s="88"/>
      <c r="K9" s="88"/>
      <c r="L9" s="88"/>
      <c r="M9" s="88"/>
      <c r="N9" s="88"/>
      <c r="O9" s="82"/>
      <c r="P9" s="39" t="s">
        <v>2098</v>
      </c>
    </row>
    <row r="10" spans="1:17" s="22" customFormat="1" ht="14.25" x14ac:dyDescent="0.2">
      <c r="A10" s="86"/>
      <c r="B10" s="86"/>
      <c r="C10" s="86"/>
      <c r="D10" s="81" t="s">
        <v>1886</v>
      </c>
      <c r="E10" s="82"/>
      <c r="F10" s="81" t="s">
        <v>1887</v>
      </c>
      <c r="G10" s="82"/>
      <c r="H10" s="81" t="s">
        <v>1888</v>
      </c>
      <c r="I10" s="82"/>
      <c r="J10" s="81" t="s">
        <v>2091</v>
      </c>
      <c r="K10" s="82"/>
      <c r="L10" s="81" t="s">
        <v>2099</v>
      </c>
      <c r="M10" s="82"/>
      <c r="N10" s="81" t="s">
        <v>2100</v>
      </c>
      <c r="O10" s="82"/>
      <c r="P10" s="39"/>
    </row>
    <row r="11" spans="1:17" s="22" customFormat="1" ht="14.25" x14ac:dyDescent="0.2">
      <c r="A11" s="87"/>
      <c r="B11" s="87"/>
      <c r="C11" s="87"/>
      <c r="D11" s="23" t="s">
        <v>2101</v>
      </c>
      <c r="E11" s="23" t="s">
        <v>2102</v>
      </c>
      <c r="F11" s="23" t="s">
        <v>2101</v>
      </c>
      <c r="G11" s="23" t="s">
        <v>2102</v>
      </c>
      <c r="H11" s="23" t="s">
        <v>2101</v>
      </c>
      <c r="I11" s="23" t="s">
        <v>2102</v>
      </c>
      <c r="J11" s="23" t="s">
        <v>2101</v>
      </c>
      <c r="K11" s="23" t="s">
        <v>2102</v>
      </c>
      <c r="L11" s="23" t="s">
        <v>2101</v>
      </c>
      <c r="M11" s="23" t="s">
        <v>2102</v>
      </c>
      <c r="N11" s="23" t="s">
        <v>2101</v>
      </c>
      <c r="O11" s="23" t="s">
        <v>2102</v>
      </c>
      <c r="P11" s="39"/>
    </row>
    <row r="12" spans="1:17" s="20" customFormat="1" ht="15.75" x14ac:dyDescent="0.25">
      <c r="A12" s="24">
        <v>1</v>
      </c>
      <c r="B12" s="25" t="s">
        <v>1757</v>
      </c>
      <c r="C12" s="24">
        <v>3</v>
      </c>
      <c r="D12" s="24">
        <v>0</v>
      </c>
      <c r="E12" s="26">
        <f t="shared" ref="E12:E41" si="0">D12/C12</f>
        <v>0</v>
      </c>
      <c r="F12" s="24">
        <v>3</v>
      </c>
      <c r="G12" s="26">
        <f t="shared" ref="G12:G42" si="1">F12/C12</f>
        <v>1</v>
      </c>
      <c r="H12" s="24">
        <v>0</v>
      </c>
      <c r="I12" s="26">
        <f t="shared" ref="I12:I42" si="2">H12/C12</f>
        <v>0</v>
      </c>
      <c r="J12" s="24">
        <v>0</v>
      </c>
      <c r="K12" s="26">
        <f t="shared" ref="K12:K42" si="3">J12/C12</f>
        <v>0</v>
      </c>
      <c r="L12" s="24">
        <v>0</v>
      </c>
      <c r="M12" s="26">
        <f t="shared" ref="M12:M42" si="4">L12/C12</f>
        <v>0</v>
      </c>
      <c r="N12" s="24">
        <v>0</v>
      </c>
      <c r="O12" s="26">
        <f t="shared" ref="O12:O42" si="5">N12/C12</f>
        <v>0</v>
      </c>
      <c r="P12" s="39">
        <f>SUM(D12,F12,H12,J12,L12,N12)</f>
        <v>3</v>
      </c>
      <c r="Q12" s="27">
        <f>SUM(E12,G12,I12,K12,M12,O12)</f>
        <v>1</v>
      </c>
    </row>
    <row r="13" spans="1:17" s="20" customFormat="1" ht="15.75" x14ac:dyDescent="0.25">
      <c r="A13" s="24">
        <v>2</v>
      </c>
      <c r="B13" s="25" t="s">
        <v>54</v>
      </c>
      <c r="C13" s="24">
        <v>48</v>
      </c>
      <c r="D13" s="24">
        <v>24</v>
      </c>
      <c r="E13" s="26">
        <f t="shared" si="0"/>
        <v>0.5</v>
      </c>
      <c r="F13" s="24">
        <v>24</v>
      </c>
      <c r="G13" s="26">
        <f t="shared" si="1"/>
        <v>0.5</v>
      </c>
      <c r="H13" s="24">
        <v>0</v>
      </c>
      <c r="I13" s="26">
        <f t="shared" si="2"/>
        <v>0</v>
      </c>
      <c r="J13" s="24">
        <v>0</v>
      </c>
      <c r="K13" s="26">
        <f t="shared" si="3"/>
        <v>0</v>
      </c>
      <c r="L13" s="24">
        <v>0</v>
      </c>
      <c r="M13" s="26">
        <f t="shared" si="4"/>
        <v>0</v>
      </c>
      <c r="N13" s="24">
        <v>0</v>
      </c>
      <c r="O13" s="26">
        <f t="shared" si="5"/>
        <v>0</v>
      </c>
      <c r="P13" s="39">
        <f t="shared" ref="P13:Q37" si="6">SUM(D13,F13,H13,J13,L13,N13)</f>
        <v>48</v>
      </c>
      <c r="Q13" s="27">
        <f t="shared" si="6"/>
        <v>1</v>
      </c>
    </row>
    <row r="14" spans="1:17" s="20" customFormat="1" ht="15.75" x14ac:dyDescent="0.25">
      <c r="A14" s="24">
        <v>3</v>
      </c>
      <c r="B14" s="25" t="s">
        <v>45</v>
      </c>
      <c r="C14" s="24">
        <v>47</v>
      </c>
      <c r="D14" s="24">
        <v>15</v>
      </c>
      <c r="E14" s="26">
        <f t="shared" si="0"/>
        <v>0.31914893617021278</v>
      </c>
      <c r="F14" s="24">
        <v>30</v>
      </c>
      <c r="G14" s="26">
        <f t="shared" si="1"/>
        <v>0.63829787234042556</v>
      </c>
      <c r="H14" s="24">
        <v>2</v>
      </c>
      <c r="I14" s="26">
        <f t="shared" si="2"/>
        <v>4.2553191489361701E-2</v>
      </c>
      <c r="J14" s="24">
        <v>0</v>
      </c>
      <c r="K14" s="26">
        <f t="shared" si="3"/>
        <v>0</v>
      </c>
      <c r="L14" s="24">
        <v>0</v>
      </c>
      <c r="M14" s="26">
        <f t="shared" si="4"/>
        <v>0</v>
      </c>
      <c r="N14" s="24">
        <v>0</v>
      </c>
      <c r="O14" s="26">
        <f t="shared" si="5"/>
        <v>0</v>
      </c>
      <c r="P14" s="39">
        <f t="shared" si="6"/>
        <v>47</v>
      </c>
      <c r="Q14" s="27">
        <f t="shared" si="6"/>
        <v>1</v>
      </c>
    </row>
    <row r="15" spans="1:17" s="20" customFormat="1" ht="15.75" x14ac:dyDescent="0.25">
      <c r="A15" s="24">
        <v>4</v>
      </c>
      <c r="B15" s="25" t="s">
        <v>41</v>
      </c>
      <c r="C15" s="24">
        <v>44</v>
      </c>
      <c r="D15" s="24">
        <v>28</v>
      </c>
      <c r="E15" s="26">
        <f t="shared" si="0"/>
        <v>0.63636363636363635</v>
      </c>
      <c r="F15" s="24">
        <v>16</v>
      </c>
      <c r="G15" s="26">
        <f t="shared" si="1"/>
        <v>0.36363636363636365</v>
      </c>
      <c r="H15" s="24">
        <v>0</v>
      </c>
      <c r="I15" s="26">
        <f t="shared" si="2"/>
        <v>0</v>
      </c>
      <c r="J15" s="24">
        <v>0</v>
      </c>
      <c r="K15" s="26">
        <v>0</v>
      </c>
      <c r="L15" s="24">
        <v>0</v>
      </c>
      <c r="M15" s="26">
        <f t="shared" si="4"/>
        <v>0</v>
      </c>
      <c r="N15" s="24">
        <v>0</v>
      </c>
      <c r="O15" s="26">
        <f t="shared" si="5"/>
        <v>0</v>
      </c>
      <c r="P15" s="39">
        <f t="shared" si="6"/>
        <v>44</v>
      </c>
      <c r="Q15" s="27">
        <f t="shared" si="6"/>
        <v>1</v>
      </c>
    </row>
    <row r="16" spans="1:17" s="20" customFormat="1" ht="15.75" x14ac:dyDescent="0.25">
      <c r="A16" s="24">
        <v>5</v>
      </c>
      <c r="B16" s="25" t="s">
        <v>53</v>
      </c>
      <c r="C16" s="24">
        <v>20</v>
      </c>
      <c r="D16" s="24">
        <v>7</v>
      </c>
      <c r="E16" s="26">
        <f t="shared" si="0"/>
        <v>0.35</v>
      </c>
      <c r="F16" s="24">
        <v>13</v>
      </c>
      <c r="G16" s="26">
        <f t="shared" si="1"/>
        <v>0.65</v>
      </c>
      <c r="H16" s="24">
        <v>0</v>
      </c>
      <c r="I16" s="26">
        <f t="shared" si="2"/>
        <v>0</v>
      </c>
      <c r="J16" s="24">
        <v>0</v>
      </c>
      <c r="K16" s="26">
        <v>0</v>
      </c>
      <c r="L16" s="24">
        <v>0</v>
      </c>
      <c r="M16" s="26">
        <f t="shared" si="4"/>
        <v>0</v>
      </c>
      <c r="N16" s="24">
        <v>0</v>
      </c>
      <c r="O16" s="26">
        <f t="shared" si="5"/>
        <v>0</v>
      </c>
      <c r="P16" s="39">
        <f t="shared" si="6"/>
        <v>20</v>
      </c>
      <c r="Q16" s="27">
        <f t="shared" si="6"/>
        <v>1</v>
      </c>
    </row>
    <row r="17" spans="1:17" s="20" customFormat="1" ht="15.75" x14ac:dyDescent="0.25">
      <c r="A17" s="24">
        <v>6</v>
      </c>
      <c r="B17" s="25" t="s">
        <v>62</v>
      </c>
      <c r="C17" s="24">
        <v>40</v>
      </c>
      <c r="D17" s="24">
        <v>16</v>
      </c>
      <c r="E17" s="26">
        <f t="shared" si="0"/>
        <v>0.4</v>
      </c>
      <c r="F17" s="24">
        <v>20</v>
      </c>
      <c r="G17" s="26">
        <f t="shared" si="1"/>
        <v>0.5</v>
      </c>
      <c r="H17" s="24">
        <v>3</v>
      </c>
      <c r="I17" s="26">
        <f t="shared" si="2"/>
        <v>7.4999999999999997E-2</v>
      </c>
      <c r="J17" s="24">
        <v>1</v>
      </c>
      <c r="K17" s="26">
        <v>0</v>
      </c>
      <c r="L17" s="24">
        <v>0</v>
      </c>
      <c r="M17" s="26">
        <f t="shared" si="4"/>
        <v>0</v>
      </c>
      <c r="N17" s="24">
        <v>0</v>
      </c>
      <c r="O17" s="26">
        <f t="shared" si="5"/>
        <v>0</v>
      </c>
      <c r="P17" s="39">
        <f t="shared" si="6"/>
        <v>40</v>
      </c>
      <c r="Q17" s="27">
        <f t="shared" si="6"/>
        <v>0.97499999999999998</v>
      </c>
    </row>
    <row r="18" spans="1:17" s="20" customFormat="1" ht="15.75" x14ac:dyDescent="0.25">
      <c r="A18" s="24">
        <v>7</v>
      </c>
      <c r="B18" s="25" t="s">
        <v>94</v>
      </c>
      <c r="C18" s="24">
        <v>44</v>
      </c>
      <c r="D18" s="24">
        <v>19</v>
      </c>
      <c r="E18" s="26">
        <f t="shared" si="0"/>
        <v>0.43181818181818182</v>
      </c>
      <c r="F18" s="24">
        <v>25</v>
      </c>
      <c r="G18" s="26">
        <f t="shared" si="1"/>
        <v>0.56818181818181823</v>
      </c>
      <c r="H18" s="24">
        <v>0</v>
      </c>
      <c r="I18" s="26">
        <f t="shared" si="2"/>
        <v>0</v>
      </c>
      <c r="J18" s="24">
        <v>0</v>
      </c>
      <c r="K18" s="26">
        <v>0</v>
      </c>
      <c r="L18" s="24">
        <v>0</v>
      </c>
      <c r="M18" s="26">
        <f t="shared" si="4"/>
        <v>0</v>
      </c>
      <c r="N18" s="24">
        <v>0</v>
      </c>
      <c r="O18" s="26">
        <f t="shared" si="5"/>
        <v>0</v>
      </c>
      <c r="P18" s="39">
        <f t="shared" si="6"/>
        <v>44</v>
      </c>
      <c r="Q18" s="27">
        <f t="shared" si="6"/>
        <v>1</v>
      </c>
    </row>
    <row r="19" spans="1:17" s="20" customFormat="1" ht="15.75" x14ac:dyDescent="0.25">
      <c r="A19" s="24">
        <v>8</v>
      </c>
      <c r="B19" s="25" t="s">
        <v>166</v>
      </c>
      <c r="C19" s="24">
        <v>41</v>
      </c>
      <c r="D19" s="24">
        <v>11</v>
      </c>
      <c r="E19" s="26">
        <f t="shared" si="0"/>
        <v>0.26829268292682928</v>
      </c>
      <c r="F19" s="24">
        <v>30</v>
      </c>
      <c r="G19" s="26">
        <f t="shared" si="1"/>
        <v>0.73170731707317072</v>
      </c>
      <c r="H19" s="24">
        <v>0</v>
      </c>
      <c r="I19" s="26">
        <f t="shared" si="2"/>
        <v>0</v>
      </c>
      <c r="J19" s="24">
        <v>0</v>
      </c>
      <c r="K19" s="26">
        <v>0</v>
      </c>
      <c r="L19" s="24">
        <v>0</v>
      </c>
      <c r="M19" s="26">
        <f t="shared" si="4"/>
        <v>0</v>
      </c>
      <c r="N19" s="24">
        <v>0</v>
      </c>
      <c r="O19" s="26">
        <f t="shared" si="5"/>
        <v>0</v>
      </c>
      <c r="P19" s="39">
        <f t="shared" si="6"/>
        <v>41</v>
      </c>
      <c r="Q19" s="27">
        <f t="shared" si="6"/>
        <v>1</v>
      </c>
    </row>
    <row r="20" spans="1:17" s="20" customFormat="1" ht="15.75" x14ac:dyDescent="0.25">
      <c r="A20" s="24">
        <v>9</v>
      </c>
      <c r="B20" s="25" t="s">
        <v>20</v>
      </c>
      <c r="C20" s="24">
        <v>20</v>
      </c>
      <c r="D20" s="24">
        <v>11</v>
      </c>
      <c r="E20" s="26">
        <f t="shared" si="0"/>
        <v>0.55000000000000004</v>
      </c>
      <c r="F20" s="24">
        <v>7</v>
      </c>
      <c r="G20" s="26">
        <f t="shared" si="1"/>
        <v>0.35</v>
      </c>
      <c r="H20" s="24">
        <v>2</v>
      </c>
      <c r="I20" s="26">
        <f t="shared" si="2"/>
        <v>0.1</v>
      </c>
      <c r="J20" s="24">
        <v>0</v>
      </c>
      <c r="K20" s="26">
        <v>0</v>
      </c>
      <c r="L20" s="24">
        <v>0</v>
      </c>
      <c r="M20" s="26">
        <f t="shared" si="4"/>
        <v>0</v>
      </c>
      <c r="N20" s="24">
        <v>0</v>
      </c>
      <c r="O20" s="26">
        <f t="shared" si="5"/>
        <v>0</v>
      </c>
      <c r="P20" s="39">
        <f t="shared" si="6"/>
        <v>20</v>
      </c>
      <c r="Q20" s="27">
        <f t="shared" si="6"/>
        <v>1</v>
      </c>
    </row>
    <row r="21" spans="1:17" s="20" customFormat="1" ht="15.75" x14ac:dyDescent="0.25">
      <c r="A21" s="24">
        <v>10</v>
      </c>
      <c r="B21" s="25" t="s">
        <v>63</v>
      </c>
      <c r="C21" s="24">
        <v>20</v>
      </c>
      <c r="D21" s="24">
        <v>5</v>
      </c>
      <c r="E21" s="26">
        <f t="shared" si="0"/>
        <v>0.25</v>
      </c>
      <c r="F21" s="24">
        <v>15</v>
      </c>
      <c r="G21" s="26">
        <f t="shared" si="1"/>
        <v>0.75</v>
      </c>
      <c r="H21" s="24">
        <v>0</v>
      </c>
      <c r="I21" s="26">
        <f t="shared" si="2"/>
        <v>0</v>
      </c>
      <c r="J21" s="24">
        <v>0</v>
      </c>
      <c r="K21" s="26">
        <v>0</v>
      </c>
      <c r="L21" s="24">
        <v>0</v>
      </c>
      <c r="M21" s="26">
        <f t="shared" si="4"/>
        <v>0</v>
      </c>
      <c r="N21" s="24">
        <v>0</v>
      </c>
      <c r="O21" s="26">
        <f t="shared" si="5"/>
        <v>0</v>
      </c>
      <c r="P21" s="39">
        <f t="shared" si="6"/>
        <v>20</v>
      </c>
      <c r="Q21" s="27">
        <f t="shared" si="6"/>
        <v>1</v>
      </c>
    </row>
    <row r="22" spans="1:17" s="22" customFormat="1" ht="15.75" x14ac:dyDescent="0.25">
      <c r="A22" s="81" t="s">
        <v>2103</v>
      </c>
      <c r="B22" s="82"/>
      <c r="C22" s="23">
        <f>SUM(C12:C21)</f>
        <v>327</v>
      </c>
      <c r="D22" s="23">
        <f>SUM(D12:D21)</f>
        <v>136</v>
      </c>
      <c r="E22" s="26">
        <f t="shared" si="0"/>
        <v>0.41590214067278286</v>
      </c>
      <c r="F22" s="23">
        <f>SUM(F12:F21)</f>
        <v>183</v>
      </c>
      <c r="G22" s="26">
        <f t="shared" si="1"/>
        <v>0.55963302752293576</v>
      </c>
      <c r="H22" s="23">
        <f>SUM(H12:H21)</f>
        <v>7</v>
      </c>
      <c r="I22" s="26">
        <f t="shared" si="2"/>
        <v>2.1406727828746176E-2</v>
      </c>
      <c r="J22" s="23">
        <f>SUM(J12:J21)</f>
        <v>1</v>
      </c>
      <c r="K22" s="26">
        <f t="shared" si="3"/>
        <v>3.0581039755351682E-3</v>
      </c>
      <c r="L22" s="23">
        <f>SUM(L12:L21)</f>
        <v>0</v>
      </c>
      <c r="M22" s="26">
        <f t="shared" si="4"/>
        <v>0</v>
      </c>
      <c r="N22" s="23">
        <f>SUM(N12:N21)</f>
        <v>0</v>
      </c>
      <c r="O22" s="26">
        <f t="shared" si="5"/>
        <v>0</v>
      </c>
      <c r="P22" s="39">
        <f t="shared" si="6"/>
        <v>327</v>
      </c>
      <c r="Q22" s="27">
        <f t="shared" si="6"/>
        <v>1</v>
      </c>
    </row>
    <row r="23" spans="1:17" s="20" customFormat="1" ht="15.75" x14ac:dyDescent="0.25">
      <c r="A23" s="24">
        <v>11</v>
      </c>
      <c r="B23" s="25" t="s">
        <v>1811</v>
      </c>
      <c r="C23" s="28">
        <v>34</v>
      </c>
      <c r="D23" s="29">
        <v>7</v>
      </c>
      <c r="E23" s="26">
        <f t="shared" si="0"/>
        <v>0.20588235294117646</v>
      </c>
      <c r="F23" s="29">
        <v>26</v>
      </c>
      <c r="G23" s="26">
        <f t="shared" si="1"/>
        <v>0.76470588235294112</v>
      </c>
      <c r="H23" s="29">
        <v>1</v>
      </c>
      <c r="I23" s="26">
        <f t="shared" si="2"/>
        <v>2.9411764705882353E-2</v>
      </c>
      <c r="J23" s="29">
        <v>0</v>
      </c>
      <c r="K23" s="26">
        <f t="shared" si="3"/>
        <v>0</v>
      </c>
      <c r="L23" s="29">
        <v>0</v>
      </c>
      <c r="M23" s="26">
        <f t="shared" si="4"/>
        <v>0</v>
      </c>
      <c r="N23" s="29">
        <v>0</v>
      </c>
      <c r="O23" s="26">
        <f t="shared" si="5"/>
        <v>0</v>
      </c>
      <c r="P23" s="39">
        <f t="shared" si="6"/>
        <v>34</v>
      </c>
      <c r="Q23" s="27">
        <f t="shared" si="6"/>
        <v>0.99999999999999989</v>
      </c>
    </row>
    <row r="24" spans="1:17" s="20" customFormat="1" ht="15.75" x14ac:dyDescent="0.25">
      <c r="A24" s="24">
        <v>12</v>
      </c>
      <c r="B24" s="25" t="s">
        <v>1817</v>
      </c>
      <c r="C24" s="28">
        <v>5</v>
      </c>
      <c r="D24" s="29">
        <v>2</v>
      </c>
      <c r="E24" s="26">
        <f t="shared" si="0"/>
        <v>0.4</v>
      </c>
      <c r="F24" s="29">
        <v>3</v>
      </c>
      <c r="G24" s="26">
        <f t="shared" si="1"/>
        <v>0.6</v>
      </c>
      <c r="H24" s="29">
        <v>0</v>
      </c>
      <c r="I24" s="26">
        <f t="shared" si="2"/>
        <v>0</v>
      </c>
      <c r="J24" s="29">
        <v>0</v>
      </c>
      <c r="K24" s="26">
        <f t="shared" si="3"/>
        <v>0</v>
      </c>
      <c r="L24" s="29">
        <v>0</v>
      </c>
      <c r="M24" s="26">
        <f t="shared" si="4"/>
        <v>0</v>
      </c>
      <c r="N24" s="29">
        <v>0</v>
      </c>
      <c r="O24" s="26">
        <f t="shared" si="5"/>
        <v>0</v>
      </c>
      <c r="P24" s="39">
        <f t="shared" si="6"/>
        <v>5</v>
      </c>
      <c r="Q24" s="27">
        <f t="shared" si="6"/>
        <v>1</v>
      </c>
    </row>
    <row r="25" spans="1:17" s="20" customFormat="1" ht="15.75" x14ac:dyDescent="0.25">
      <c r="A25" s="24">
        <v>13</v>
      </c>
      <c r="B25" s="25" t="s">
        <v>30</v>
      </c>
      <c r="C25" s="28">
        <v>41</v>
      </c>
      <c r="D25" s="29">
        <v>7</v>
      </c>
      <c r="E25" s="26">
        <f t="shared" si="0"/>
        <v>0.17073170731707318</v>
      </c>
      <c r="F25" s="29">
        <v>34</v>
      </c>
      <c r="G25" s="26">
        <f t="shared" si="1"/>
        <v>0.82926829268292679</v>
      </c>
      <c r="H25" s="29">
        <v>0</v>
      </c>
      <c r="I25" s="26">
        <f t="shared" si="2"/>
        <v>0</v>
      </c>
      <c r="J25" s="29">
        <v>0</v>
      </c>
      <c r="K25" s="26">
        <f t="shared" si="3"/>
        <v>0</v>
      </c>
      <c r="L25" s="29">
        <v>0</v>
      </c>
      <c r="M25" s="26">
        <f t="shared" si="4"/>
        <v>0</v>
      </c>
      <c r="N25" s="29">
        <v>0</v>
      </c>
      <c r="O25" s="26">
        <f t="shared" si="5"/>
        <v>0</v>
      </c>
      <c r="P25" s="39">
        <f t="shared" si="6"/>
        <v>41</v>
      </c>
      <c r="Q25" s="27">
        <f t="shared" si="6"/>
        <v>1</v>
      </c>
    </row>
    <row r="26" spans="1:17" s="20" customFormat="1" ht="15.75" x14ac:dyDescent="0.25">
      <c r="A26" s="24">
        <v>14</v>
      </c>
      <c r="B26" s="25" t="s">
        <v>57</v>
      </c>
      <c r="C26" s="28">
        <v>42</v>
      </c>
      <c r="D26" s="29">
        <v>7</v>
      </c>
      <c r="E26" s="26">
        <f t="shared" si="0"/>
        <v>0.16666666666666666</v>
      </c>
      <c r="F26" s="29">
        <v>34</v>
      </c>
      <c r="G26" s="26">
        <f t="shared" si="1"/>
        <v>0.80952380952380953</v>
      </c>
      <c r="H26" s="29">
        <v>1</v>
      </c>
      <c r="I26" s="26">
        <f t="shared" si="2"/>
        <v>2.3809523809523808E-2</v>
      </c>
      <c r="J26" s="29">
        <v>0</v>
      </c>
      <c r="K26" s="26">
        <f t="shared" si="3"/>
        <v>0</v>
      </c>
      <c r="L26" s="29">
        <v>0</v>
      </c>
      <c r="M26" s="26">
        <f t="shared" si="4"/>
        <v>0</v>
      </c>
      <c r="N26" s="29">
        <v>0</v>
      </c>
      <c r="O26" s="26">
        <f t="shared" si="5"/>
        <v>0</v>
      </c>
      <c r="P26" s="39">
        <f t="shared" si="6"/>
        <v>42</v>
      </c>
      <c r="Q26" s="27">
        <f t="shared" si="6"/>
        <v>1</v>
      </c>
    </row>
    <row r="27" spans="1:17" s="34" customFormat="1" ht="15.75" customHeight="1" x14ac:dyDescent="0.25">
      <c r="A27" s="89" t="s">
        <v>2104</v>
      </c>
      <c r="B27" s="90"/>
      <c r="C27" s="31">
        <f>SUM(C23:C26)</f>
        <v>122</v>
      </c>
      <c r="D27" s="32">
        <f>SUM(D23:D26)</f>
        <v>23</v>
      </c>
      <c r="E27" s="26">
        <f t="shared" si="0"/>
        <v>0.18852459016393441</v>
      </c>
      <c r="F27" s="32">
        <f>SUM(F23:F26)</f>
        <v>97</v>
      </c>
      <c r="G27" s="26">
        <f t="shared" si="1"/>
        <v>0.79508196721311475</v>
      </c>
      <c r="H27" s="32">
        <f>SUM(H23:H26)</f>
        <v>2</v>
      </c>
      <c r="I27" s="26">
        <f t="shared" si="2"/>
        <v>1.6393442622950821E-2</v>
      </c>
      <c r="J27" s="32">
        <f>SUM(J23:J26)</f>
        <v>0</v>
      </c>
      <c r="K27" s="26">
        <f t="shared" si="3"/>
        <v>0</v>
      </c>
      <c r="L27" s="32">
        <f>SUM(L23:L26)</f>
        <v>0</v>
      </c>
      <c r="M27" s="26">
        <f t="shared" si="4"/>
        <v>0</v>
      </c>
      <c r="N27" s="32">
        <f>SUM(N23:N26)</f>
        <v>0</v>
      </c>
      <c r="O27" s="26">
        <f t="shared" si="5"/>
        <v>0</v>
      </c>
      <c r="P27" s="39">
        <f t="shared" si="6"/>
        <v>122</v>
      </c>
      <c r="Q27" s="33">
        <f t="shared" si="6"/>
        <v>1</v>
      </c>
    </row>
    <row r="28" spans="1:17" s="20" customFormat="1" ht="15.75" x14ac:dyDescent="0.25">
      <c r="A28" s="24">
        <v>15</v>
      </c>
      <c r="B28" s="25" t="s">
        <v>18</v>
      </c>
      <c r="C28" s="24">
        <v>24</v>
      </c>
      <c r="D28" s="24">
        <v>5</v>
      </c>
      <c r="E28" s="26">
        <f t="shared" si="0"/>
        <v>0.20833333333333334</v>
      </c>
      <c r="F28" s="24">
        <v>14</v>
      </c>
      <c r="G28" s="26">
        <f t="shared" si="1"/>
        <v>0.58333333333333337</v>
      </c>
      <c r="H28" s="24">
        <v>5</v>
      </c>
      <c r="I28" s="26">
        <f t="shared" si="2"/>
        <v>0.20833333333333334</v>
      </c>
      <c r="J28" s="24">
        <v>0</v>
      </c>
      <c r="K28" s="26">
        <f t="shared" si="3"/>
        <v>0</v>
      </c>
      <c r="L28" s="24">
        <v>0</v>
      </c>
      <c r="M28" s="26">
        <f t="shared" si="4"/>
        <v>0</v>
      </c>
      <c r="N28" s="24">
        <v>0</v>
      </c>
      <c r="O28" s="26">
        <f t="shared" si="5"/>
        <v>0</v>
      </c>
      <c r="P28" s="39">
        <f t="shared" si="6"/>
        <v>24</v>
      </c>
      <c r="Q28" s="33">
        <f t="shared" si="6"/>
        <v>1</v>
      </c>
    </row>
    <row r="29" spans="1:17" s="20" customFormat="1" ht="15.75" x14ac:dyDescent="0.25">
      <c r="A29" s="24">
        <v>16</v>
      </c>
      <c r="B29" s="25" t="s">
        <v>31</v>
      </c>
      <c r="C29" s="24">
        <v>27</v>
      </c>
      <c r="D29" s="24">
        <v>2</v>
      </c>
      <c r="E29" s="26">
        <f t="shared" si="0"/>
        <v>7.407407407407407E-2</v>
      </c>
      <c r="F29" s="24">
        <v>21</v>
      </c>
      <c r="G29" s="26">
        <f t="shared" si="1"/>
        <v>0.77777777777777779</v>
      </c>
      <c r="H29" s="24">
        <v>4</v>
      </c>
      <c r="I29" s="26">
        <f t="shared" si="2"/>
        <v>0.14814814814814814</v>
      </c>
      <c r="J29" s="24">
        <v>0</v>
      </c>
      <c r="K29" s="26">
        <f t="shared" si="3"/>
        <v>0</v>
      </c>
      <c r="L29" s="24">
        <v>0</v>
      </c>
      <c r="M29" s="26">
        <f t="shared" si="4"/>
        <v>0</v>
      </c>
      <c r="N29" s="24">
        <v>0</v>
      </c>
      <c r="O29" s="26">
        <f t="shared" si="5"/>
        <v>0</v>
      </c>
      <c r="P29" s="39">
        <f t="shared" si="6"/>
        <v>27</v>
      </c>
      <c r="Q29" s="33">
        <f t="shared" si="6"/>
        <v>1</v>
      </c>
    </row>
    <row r="30" spans="1:17" s="20" customFormat="1" ht="15.75" x14ac:dyDescent="0.25">
      <c r="A30" s="24">
        <v>17</v>
      </c>
      <c r="B30" s="25" t="s">
        <v>119</v>
      </c>
      <c r="C30" s="24">
        <v>33</v>
      </c>
      <c r="D30" s="24">
        <v>6</v>
      </c>
      <c r="E30" s="26">
        <f t="shared" si="0"/>
        <v>0.18181818181818182</v>
      </c>
      <c r="F30" s="24">
        <v>25</v>
      </c>
      <c r="G30" s="26">
        <f t="shared" si="1"/>
        <v>0.75757575757575757</v>
      </c>
      <c r="H30" s="24">
        <v>2</v>
      </c>
      <c r="I30" s="26">
        <f t="shared" si="2"/>
        <v>6.0606060606060608E-2</v>
      </c>
      <c r="J30" s="24">
        <v>0</v>
      </c>
      <c r="K30" s="26">
        <f t="shared" si="3"/>
        <v>0</v>
      </c>
      <c r="L30" s="24">
        <v>0</v>
      </c>
      <c r="M30" s="26">
        <f t="shared" si="4"/>
        <v>0</v>
      </c>
      <c r="N30" s="24">
        <v>0</v>
      </c>
      <c r="O30" s="26">
        <f t="shared" si="5"/>
        <v>0</v>
      </c>
      <c r="P30" s="39">
        <f t="shared" si="6"/>
        <v>33</v>
      </c>
      <c r="Q30" s="33">
        <f t="shared" si="6"/>
        <v>1</v>
      </c>
    </row>
    <row r="31" spans="1:17" s="22" customFormat="1" ht="15.75" x14ac:dyDescent="0.25">
      <c r="A31" s="81" t="s">
        <v>2105</v>
      </c>
      <c r="B31" s="82"/>
      <c r="C31" s="35">
        <f>SUM(C28:C30)</f>
        <v>84</v>
      </c>
      <c r="D31" s="35">
        <f>SUM(D28:D30)</f>
        <v>13</v>
      </c>
      <c r="E31" s="26">
        <f t="shared" si="0"/>
        <v>0.15476190476190477</v>
      </c>
      <c r="F31" s="35">
        <f>SUM(F28:F30)</f>
        <v>60</v>
      </c>
      <c r="G31" s="26">
        <f t="shared" si="1"/>
        <v>0.7142857142857143</v>
      </c>
      <c r="H31" s="35">
        <f>SUM(H28:H30)</f>
        <v>11</v>
      </c>
      <c r="I31" s="26">
        <f t="shared" si="2"/>
        <v>0.13095238095238096</v>
      </c>
      <c r="J31" s="35">
        <f>SUM(J28:J30)</f>
        <v>0</v>
      </c>
      <c r="K31" s="26">
        <f t="shared" si="3"/>
        <v>0</v>
      </c>
      <c r="L31" s="35">
        <f>SUM(L28:L30)</f>
        <v>0</v>
      </c>
      <c r="M31" s="26">
        <f t="shared" si="4"/>
        <v>0</v>
      </c>
      <c r="N31" s="35">
        <f>SUM(N28:N30)</f>
        <v>0</v>
      </c>
      <c r="O31" s="26">
        <f t="shared" si="5"/>
        <v>0</v>
      </c>
      <c r="P31" s="39">
        <f t="shared" si="6"/>
        <v>84</v>
      </c>
      <c r="Q31" s="27">
        <f t="shared" si="6"/>
        <v>1</v>
      </c>
    </row>
    <row r="32" spans="1:17" s="20" customFormat="1" ht="15.75" x14ac:dyDescent="0.25">
      <c r="A32" s="24">
        <v>18</v>
      </c>
      <c r="B32" s="25" t="s">
        <v>1751</v>
      </c>
      <c r="C32" s="24">
        <v>3</v>
      </c>
      <c r="D32" s="24">
        <v>2</v>
      </c>
      <c r="E32" s="26">
        <f t="shared" si="0"/>
        <v>0.66666666666666663</v>
      </c>
      <c r="F32" s="24">
        <v>1</v>
      </c>
      <c r="G32" s="26">
        <f t="shared" si="1"/>
        <v>0.33333333333333331</v>
      </c>
      <c r="H32" s="24">
        <v>0</v>
      </c>
      <c r="I32" s="26">
        <f t="shared" si="2"/>
        <v>0</v>
      </c>
      <c r="J32" s="24">
        <v>0</v>
      </c>
      <c r="K32" s="26">
        <f t="shared" si="3"/>
        <v>0</v>
      </c>
      <c r="L32" s="24">
        <v>0</v>
      </c>
      <c r="M32" s="26">
        <f t="shared" si="4"/>
        <v>0</v>
      </c>
      <c r="N32" s="24">
        <v>0</v>
      </c>
      <c r="O32" s="26">
        <f t="shared" si="5"/>
        <v>0</v>
      </c>
      <c r="P32" s="39">
        <f t="shared" si="6"/>
        <v>3</v>
      </c>
      <c r="Q32" s="27">
        <f t="shared" si="6"/>
        <v>1</v>
      </c>
    </row>
    <row r="33" spans="1:17" s="20" customFormat="1" ht="15.75" x14ac:dyDescent="0.25">
      <c r="A33" s="30">
        <v>19</v>
      </c>
      <c r="B33" s="25" t="s">
        <v>33</v>
      </c>
      <c r="C33" s="37">
        <v>40</v>
      </c>
      <c r="D33" s="37">
        <v>3</v>
      </c>
      <c r="E33" s="26">
        <f t="shared" si="0"/>
        <v>7.4999999999999997E-2</v>
      </c>
      <c r="F33" s="37">
        <v>33</v>
      </c>
      <c r="G33" s="26">
        <f t="shared" si="1"/>
        <v>0.82499999999999996</v>
      </c>
      <c r="H33" s="37">
        <v>4</v>
      </c>
      <c r="I33" s="26">
        <f t="shared" si="2"/>
        <v>0.1</v>
      </c>
      <c r="J33" s="37">
        <v>0</v>
      </c>
      <c r="K33" s="26">
        <f t="shared" si="3"/>
        <v>0</v>
      </c>
      <c r="L33" s="37">
        <v>0</v>
      </c>
      <c r="M33" s="26">
        <f t="shared" si="4"/>
        <v>0</v>
      </c>
      <c r="N33" s="37">
        <v>0</v>
      </c>
      <c r="O33" s="26">
        <f t="shared" si="5"/>
        <v>0</v>
      </c>
      <c r="P33" s="39">
        <f t="shared" si="6"/>
        <v>40</v>
      </c>
      <c r="Q33" s="27">
        <f t="shared" si="6"/>
        <v>0.99999999999999989</v>
      </c>
    </row>
    <row r="34" spans="1:17" s="22" customFormat="1" ht="15.75" x14ac:dyDescent="0.2">
      <c r="A34" s="81" t="s">
        <v>2106</v>
      </c>
      <c r="B34" s="82"/>
      <c r="C34" s="35">
        <f>SUM(C32:C33)</f>
        <v>43</v>
      </c>
      <c r="D34" s="35">
        <f>SUM(D32:D33)</f>
        <v>5</v>
      </c>
      <c r="E34" s="26">
        <f t="shared" si="0"/>
        <v>0.11627906976744186</v>
      </c>
      <c r="F34" s="35">
        <f>SUM(F32:F33)</f>
        <v>34</v>
      </c>
      <c r="G34" s="26">
        <f t="shared" si="1"/>
        <v>0.79069767441860461</v>
      </c>
      <c r="H34" s="35">
        <f>SUM(H32:H33)</f>
        <v>4</v>
      </c>
      <c r="I34" s="26">
        <f t="shared" si="2"/>
        <v>9.3023255813953487E-2</v>
      </c>
      <c r="J34" s="35">
        <f>SUM(J32:J33)</f>
        <v>0</v>
      </c>
      <c r="K34" s="26">
        <f t="shared" si="3"/>
        <v>0</v>
      </c>
      <c r="L34" s="35">
        <f>SUM(L32:L33)</f>
        <v>0</v>
      </c>
      <c r="M34" s="26">
        <f t="shared" si="4"/>
        <v>0</v>
      </c>
      <c r="N34" s="35">
        <f>SUM(N32:N33)</f>
        <v>0</v>
      </c>
      <c r="O34" s="26">
        <f t="shared" si="5"/>
        <v>0</v>
      </c>
      <c r="P34" s="39">
        <f t="shared" si="6"/>
        <v>43</v>
      </c>
      <c r="Q34" s="36">
        <f t="shared" si="6"/>
        <v>1</v>
      </c>
    </row>
    <row r="35" spans="1:17" s="20" customFormat="1" ht="15.75" x14ac:dyDescent="0.25">
      <c r="A35" s="24">
        <v>20</v>
      </c>
      <c r="B35" s="25" t="s">
        <v>1747</v>
      </c>
      <c r="C35" s="37">
        <v>9</v>
      </c>
      <c r="D35" s="37">
        <v>4</v>
      </c>
      <c r="E35" s="26">
        <f t="shared" si="0"/>
        <v>0.44444444444444442</v>
      </c>
      <c r="F35" s="37">
        <v>5</v>
      </c>
      <c r="G35" s="26">
        <f t="shared" si="1"/>
        <v>0.55555555555555558</v>
      </c>
      <c r="H35" s="37">
        <v>0</v>
      </c>
      <c r="I35" s="26">
        <f t="shared" si="2"/>
        <v>0</v>
      </c>
      <c r="J35" s="37">
        <v>0</v>
      </c>
      <c r="K35" s="26">
        <f t="shared" si="3"/>
        <v>0</v>
      </c>
      <c r="L35" s="37">
        <v>0</v>
      </c>
      <c r="M35" s="26">
        <f t="shared" si="4"/>
        <v>0</v>
      </c>
      <c r="N35" s="37">
        <v>0</v>
      </c>
      <c r="O35" s="26">
        <f t="shared" si="5"/>
        <v>0</v>
      </c>
      <c r="P35" s="39">
        <f t="shared" si="6"/>
        <v>9</v>
      </c>
      <c r="Q35" s="27">
        <f t="shared" si="6"/>
        <v>1</v>
      </c>
    </row>
    <row r="36" spans="1:17" s="22" customFormat="1" ht="15.75" x14ac:dyDescent="0.25">
      <c r="A36" s="81" t="s">
        <v>2107</v>
      </c>
      <c r="B36" s="82"/>
      <c r="C36" s="23">
        <f>SUM(C35)</f>
        <v>9</v>
      </c>
      <c r="D36" s="23">
        <f>SUM(D35)</f>
        <v>4</v>
      </c>
      <c r="E36" s="26">
        <f t="shared" si="0"/>
        <v>0.44444444444444442</v>
      </c>
      <c r="F36" s="23">
        <f>SUM(F35)</f>
        <v>5</v>
      </c>
      <c r="G36" s="26">
        <f t="shared" si="1"/>
        <v>0.55555555555555558</v>
      </c>
      <c r="H36" s="23">
        <f>SUM(H35)</f>
        <v>0</v>
      </c>
      <c r="I36" s="26">
        <f t="shared" si="2"/>
        <v>0</v>
      </c>
      <c r="J36" s="23">
        <f>SUM(J35)</f>
        <v>0</v>
      </c>
      <c r="K36" s="26">
        <f t="shared" si="3"/>
        <v>0</v>
      </c>
      <c r="L36" s="23">
        <f>SUM(L35)</f>
        <v>0</v>
      </c>
      <c r="M36" s="26">
        <f t="shared" si="4"/>
        <v>0</v>
      </c>
      <c r="N36" s="23">
        <f>SUM(N35)</f>
        <v>0</v>
      </c>
      <c r="O36" s="26">
        <f t="shared" si="5"/>
        <v>0</v>
      </c>
      <c r="P36" s="39">
        <f t="shared" si="6"/>
        <v>9</v>
      </c>
      <c r="Q36" s="27">
        <f t="shared" si="6"/>
        <v>1</v>
      </c>
    </row>
    <row r="37" spans="1:17" s="20" customFormat="1" ht="15.75" x14ac:dyDescent="0.25">
      <c r="A37" s="30">
        <v>21</v>
      </c>
      <c r="B37" s="25" t="s">
        <v>2112</v>
      </c>
      <c r="C37" s="24">
        <v>7</v>
      </c>
      <c r="D37" s="24">
        <v>5</v>
      </c>
      <c r="E37" s="26">
        <f t="shared" si="0"/>
        <v>0.7142857142857143</v>
      </c>
      <c r="F37" s="24">
        <v>2</v>
      </c>
      <c r="G37" s="26">
        <f t="shared" si="1"/>
        <v>0.2857142857142857</v>
      </c>
      <c r="H37" s="24">
        <v>0</v>
      </c>
      <c r="I37" s="26">
        <f t="shared" si="2"/>
        <v>0</v>
      </c>
      <c r="J37" s="24">
        <v>0</v>
      </c>
      <c r="K37" s="26">
        <f t="shared" si="3"/>
        <v>0</v>
      </c>
      <c r="L37" s="24">
        <v>0</v>
      </c>
      <c r="M37" s="26">
        <f t="shared" si="4"/>
        <v>0</v>
      </c>
      <c r="N37" s="24">
        <v>0</v>
      </c>
      <c r="O37" s="26">
        <f t="shared" si="5"/>
        <v>0</v>
      </c>
      <c r="P37" s="39">
        <f t="shared" si="6"/>
        <v>7</v>
      </c>
      <c r="Q37" s="27">
        <f t="shared" si="6"/>
        <v>1</v>
      </c>
    </row>
    <row r="38" spans="1:17" s="20" customFormat="1" ht="15.75" x14ac:dyDescent="0.25">
      <c r="A38" s="30">
        <v>22</v>
      </c>
      <c r="B38" s="25" t="s">
        <v>2113</v>
      </c>
      <c r="C38" s="24">
        <v>9</v>
      </c>
      <c r="D38" s="24">
        <v>8</v>
      </c>
      <c r="E38" s="26">
        <f t="shared" si="0"/>
        <v>0.88888888888888884</v>
      </c>
      <c r="F38" s="24">
        <v>1</v>
      </c>
      <c r="G38" s="26">
        <f t="shared" si="1"/>
        <v>0.1111111111111111</v>
      </c>
      <c r="H38" s="24">
        <v>0</v>
      </c>
      <c r="I38" s="26">
        <f t="shared" si="2"/>
        <v>0</v>
      </c>
      <c r="J38" s="24">
        <v>0</v>
      </c>
      <c r="K38" s="26">
        <f t="shared" si="3"/>
        <v>0</v>
      </c>
      <c r="L38" s="24">
        <v>0</v>
      </c>
      <c r="M38" s="26">
        <f t="shared" si="4"/>
        <v>0</v>
      </c>
      <c r="N38" s="24">
        <v>0</v>
      </c>
      <c r="O38" s="26">
        <f t="shared" si="5"/>
        <v>0</v>
      </c>
      <c r="P38" s="39">
        <f>SUM(D38,F38,H38,J38,L38,N38)</f>
        <v>9</v>
      </c>
      <c r="Q38" s="27">
        <f t="shared" ref="P38:Q41" si="7">SUM(E38,G38,I38,K38,M38,O38)</f>
        <v>1</v>
      </c>
    </row>
    <row r="39" spans="1:17" s="22" customFormat="1" ht="15.75" x14ac:dyDescent="0.25">
      <c r="A39" s="81" t="s">
        <v>2111</v>
      </c>
      <c r="B39" s="82"/>
      <c r="C39" s="23">
        <f>SUM(C37:C38)</f>
        <v>16</v>
      </c>
      <c r="D39" s="23">
        <f>SUM(D37:D38)</f>
        <v>13</v>
      </c>
      <c r="E39" s="76">
        <f t="shared" si="0"/>
        <v>0.8125</v>
      </c>
      <c r="F39" s="23">
        <f>SUM(F37:F38)</f>
        <v>3</v>
      </c>
      <c r="G39" s="26">
        <f t="shared" si="1"/>
        <v>0.1875</v>
      </c>
      <c r="H39" s="23">
        <f>SUM(H37:H38)</f>
        <v>0</v>
      </c>
      <c r="I39" s="26">
        <f t="shared" si="2"/>
        <v>0</v>
      </c>
      <c r="J39" s="23">
        <f>SUM(J37:J38)</f>
        <v>0</v>
      </c>
      <c r="K39" s="26">
        <f t="shared" si="3"/>
        <v>0</v>
      </c>
      <c r="L39" s="23">
        <f>SUM(L37:L38)</f>
        <v>0</v>
      </c>
      <c r="M39" s="26">
        <f t="shared" si="4"/>
        <v>0</v>
      </c>
      <c r="N39" s="23">
        <f>SUM(N37:N38)</f>
        <v>0</v>
      </c>
      <c r="O39" s="26">
        <f t="shared" si="5"/>
        <v>0</v>
      </c>
      <c r="P39" s="39">
        <f t="shared" si="7"/>
        <v>16</v>
      </c>
      <c r="Q39" s="27">
        <f t="shared" si="7"/>
        <v>1</v>
      </c>
    </row>
    <row r="40" spans="1:17" s="22" customFormat="1" ht="15.75" x14ac:dyDescent="0.25">
      <c r="A40" s="23"/>
      <c r="B40" s="25" t="s">
        <v>2110</v>
      </c>
      <c r="C40" s="23">
        <v>1</v>
      </c>
      <c r="D40" s="23">
        <v>1</v>
      </c>
      <c r="E40" s="76">
        <f t="shared" si="0"/>
        <v>1</v>
      </c>
      <c r="F40" s="23">
        <v>0</v>
      </c>
      <c r="G40" s="26">
        <f t="shared" si="1"/>
        <v>0</v>
      </c>
      <c r="H40" s="23">
        <v>0</v>
      </c>
      <c r="I40" s="26">
        <f t="shared" si="2"/>
        <v>0</v>
      </c>
      <c r="J40" s="23">
        <v>0</v>
      </c>
      <c r="K40" s="26">
        <f t="shared" si="3"/>
        <v>0</v>
      </c>
      <c r="L40" s="23">
        <v>0</v>
      </c>
      <c r="M40" s="26">
        <f t="shared" si="4"/>
        <v>0</v>
      </c>
      <c r="N40" s="23">
        <v>0</v>
      </c>
      <c r="O40" s="26">
        <f t="shared" si="5"/>
        <v>0</v>
      </c>
      <c r="P40" s="39">
        <f t="shared" si="7"/>
        <v>1</v>
      </c>
      <c r="Q40" s="27">
        <f t="shared" si="7"/>
        <v>1</v>
      </c>
    </row>
    <row r="41" spans="1:17" s="22" customFormat="1" ht="15.75" x14ac:dyDescent="0.25">
      <c r="A41" s="81" t="s">
        <v>2108</v>
      </c>
      <c r="B41" s="82"/>
      <c r="C41" s="23">
        <f>SUM(C40)</f>
        <v>1</v>
      </c>
      <c r="D41" s="23">
        <f>SUM(D40)</f>
        <v>1</v>
      </c>
      <c r="E41" s="76">
        <f t="shared" si="0"/>
        <v>1</v>
      </c>
      <c r="F41" s="23">
        <f>SUM(F40)</f>
        <v>0</v>
      </c>
      <c r="G41" s="26">
        <f t="shared" si="1"/>
        <v>0</v>
      </c>
      <c r="H41" s="23">
        <f>SUM(H40)</f>
        <v>0</v>
      </c>
      <c r="I41" s="26">
        <f t="shared" si="2"/>
        <v>0</v>
      </c>
      <c r="J41" s="23">
        <f>SUM(J40)</f>
        <v>0</v>
      </c>
      <c r="K41" s="26">
        <f t="shared" si="3"/>
        <v>0</v>
      </c>
      <c r="L41" s="23">
        <f>SUM(L40)</f>
        <v>0</v>
      </c>
      <c r="M41" s="26">
        <f t="shared" si="4"/>
        <v>0</v>
      </c>
      <c r="N41" s="23">
        <f>SUM(N40)</f>
        <v>0</v>
      </c>
      <c r="O41" s="26">
        <f t="shared" si="5"/>
        <v>0</v>
      </c>
      <c r="P41" s="39">
        <f t="shared" si="7"/>
        <v>1</v>
      </c>
      <c r="Q41" s="27">
        <f t="shared" si="7"/>
        <v>1</v>
      </c>
    </row>
    <row r="42" spans="1:17" s="22" customFormat="1" ht="18.75" customHeight="1" x14ac:dyDescent="0.25">
      <c r="A42" s="81" t="s">
        <v>2109</v>
      </c>
      <c r="B42" s="82"/>
      <c r="C42" s="23">
        <f>SUM(C22,C27,C31,C34,,C36,C39,C41)</f>
        <v>602</v>
      </c>
      <c r="D42" s="23">
        <f>SUM(D22,D27,D31,D34,D36,D39,D41)</f>
        <v>195</v>
      </c>
      <c r="E42" s="38">
        <f>D42/C42</f>
        <v>0.32392026578073091</v>
      </c>
      <c r="F42" s="23">
        <f>SUM(F22,F27,F31,F34,F36,F39,F41)</f>
        <v>382</v>
      </c>
      <c r="G42" s="26">
        <f t="shared" si="1"/>
        <v>0.63455149501661134</v>
      </c>
      <c r="H42" s="23">
        <f>SUM(H22,H27,H31,H34,H36,H39,H41)</f>
        <v>24</v>
      </c>
      <c r="I42" s="26">
        <f t="shared" si="2"/>
        <v>3.9867109634551492E-2</v>
      </c>
      <c r="J42" s="23">
        <f>SUM(J22,J27,J31,J34,J36,J39,J41)</f>
        <v>1</v>
      </c>
      <c r="K42" s="26">
        <f t="shared" si="3"/>
        <v>1.6611295681063123E-3</v>
      </c>
      <c r="L42" s="23">
        <f>SUM(L22,L27,L31,L34,L36,L39,L41)</f>
        <v>0</v>
      </c>
      <c r="M42" s="26">
        <f t="shared" si="4"/>
        <v>0</v>
      </c>
      <c r="N42" s="23">
        <f>SUM(N22,N27,N31,N34,N36,N39,N41)</f>
        <v>0</v>
      </c>
      <c r="O42" s="26">
        <f t="shared" si="5"/>
        <v>0</v>
      </c>
      <c r="P42" s="39">
        <f>SUM(D42,F42,H42,J42,L42,N42)</f>
        <v>602</v>
      </c>
      <c r="Q42" s="27">
        <f>SUM(E42,G42,I42,K42,M42,O42)</f>
        <v>1.0000000000000002</v>
      </c>
    </row>
  </sheetData>
  <mergeCells count="23">
    <mergeCell ref="A42:B42"/>
    <mergeCell ref="A39:B39"/>
    <mergeCell ref="A41:B41"/>
    <mergeCell ref="A27:B27"/>
    <mergeCell ref="A31:B31"/>
    <mergeCell ref="A34:B34"/>
    <mergeCell ref="A36:B36"/>
    <mergeCell ref="A22:B22"/>
    <mergeCell ref="A2:C2"/>
    <mergeCell ref="G2:P2"/>
    <mergeCell ref="A3:C3"/>
    <mergeCell ref="G3:P3"/>
    <mergeCell ref="A5:O6"/>
    <mergeCell ref="A9:A11"/>
    <mergeCell ref="B9:B11"/>
    <mergeCell ref="C9:C11"/>
    <mergeCell ref="D9:O9"/>
    <mergeCell ref="D10:E10"/>
    <mergeCell ref="F10:G10"/>
    <mergeCell ref="H10:I10"/>
    <mergeCell ref="J10:K10"/>
    <mergeCell ref="L10:M10"/>
    <mergeCell ref="N10:O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7D209-9840-41F0-99CD-6E97AF817C9A}">
  <dimension ref="A1:XEV112"/>
  <sheetViews>
    <sheetView topLeftCell="A98" workbookViewId="0">
      <selection activeCell="D122" sqref="D122"/>
    </sheetView>
  </sheetViews>
  <sheetFormatPr defaultColWidth="18.625" defaultRowHeight="14.25" x14ac:dyDescent="0.2"/>
  <cols>
    <col min="1" max="1" width="4" style="43" bestFit="1" customWidth="1"/>
    <col min="2" max="2" width="10" style="43" customWidth="1"/>
    <col min="3" max="3" width="22.75" style="43" customWidth="1"/>
    <col min="4" max="4" width="22.875" style="43" customWidth="1"/>
    <col min="5" max="5" width="8.375" style="43" customWidth="1"/>
    <col min="6" max="6" width="8.875" style="43" customWidth="1"/>
    <col min="7" max="7" width="7.5" style="43" customWidth="1"/>
    <col min="8" max="8" width="8.25" style="43" customWidth="1"/>
    <col min="9" max="9" width="7.375" style="43" customWidth="1"/>
    <col min="10" max="10" width="8.625" style="43" customWidth="1"/>
    <col min="11" max="11" width="5.75" style="43" bestFit="1" customWidth="1"/>
    <col min="12" max="12" width="6.875" style="43" customWidth="1"/>
    <col min="13" max="15" width="6.875" style="43" bestFit="1" customWidth="1"/>
    <col min="16" max="16" width="7.25" style="43" bestFit="1" customWidth="1"/>
    <col min="17" max="20" width="6.875" style="43" bestFit="1" customWidth="1"/>
    <col min="21" max="21" width="10.125" style="43" bestFit="1" customWidth="1"/>
    <col min="22" max="16384" width="18.625" style="43"/>
  </cols>
  <sheetData>
    <row r="1" spans="1:16376" s="48" customFormat="1" ht="15.75" x14ac:dyDescent="0.25">
      <c r="A1" s="92" t="s">
        <v>2092</v>
      </c>
      <c r="B1" s="92"/>
      <c r="C1" s="92"/>
      <c r="D1" s="92"/>
      <c r="E1" s="45"/>
      <c r="F1" s="45"/>
      <c r="G1" s="45"/>
      <c r="H1" s="45"/>
      <c r="I1" s="46"/>
      <c r="J1" s="46"/>
      <c r="K1" s="46"/>
      <c r="L1" s="46"/>
      <c r="M1" s="91" t="s">
        <v>2093</v>
      </c>
      <c r="N1" s="91"/>
      <c r="O1" s="91"/>
      <c r="P1" s="91"/>
      <c r="Q1" s="91"/>
      <c r="R1" s="91"/>
      <c r="S1" s="91"/>
      <c r="T1" s="91"/>
      <c r="U1" s="91"/>
    </row>
    <row r="2" spans="1:16376" s="48" customFormat="1" ht="15.75" x14ac:dyDescent="0.25">
      <c r="A2" s="91" t="s">
        <v>2094</v>
      </c>
      <c r="B2" s="91"/>
      <c r="C2" s="91"/>
      <c r="D2" s="91"/>
      <c r="E2" s="47"/>
      <c r="F2" s="47"/>
      <c r="G2" s="47"/>
      <c r="H2" s="47"/>
      <c r="I2" s="46"/>
      <c r="J2" s="46"/>
      <c r="K2" s="46"/>
      <c r="L2" s="46"/>
      <c r="M2" s="91" t="s">
        <v>2095</v>
      </c>
      <c r="N2" s="91"/>
      <c r="O2" s="91"/>
      <c r="P2" s="91"/>
      <c r="Q2" s="91"/>
      <c r="R2" s="91"/>
      <c r="S2" s="91"/>
      <c r="T2" s="91"/>
      <c r="U2" s="91"/>
    </row>
    <row r="5" spans="1:16376" ht="63.75" customHeight="1" x14ac:dyDescent="0.3">
      <c r="A5" s="78" t="s">
        <v>2174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8" spans="1:16376" ht="15" x14ac:dyDescent="0.25">
      <c r="A8" s="49" t="s">
        <v>0</v>
      </c>
      <c r="B8" s="50" t="s">
        <v>1</v>
      </c>
      <c r="C8" s="51" t="s">
        <v>2</v>
      </c>
      <c r="D8" s="51" t="s">
        <v>2021</v>
      </c>
      <c r="E8" s="53" t="s">
        <v>2163</v>
      </c>
      <c r="F8" s="52" t="s">
        <v>2164</v>
      </c>
      <c r="G8" s="52" t="s">
        <v>2157</v>
      </c>
      <c r="H8" s="52" t="s">
        <v>2158</v>
      </c>
      <c r="I8" s="52" t="s">
        <v>2116</v>
      </c>
      <c r="J8" s="53" t="s">
        <v>2127</v>
      </c>
      <c r="K8" s="53" t="s">
        <v>2117</v>
      </c>
      <c r="L8" s="61" t="s">
        <v>2118</v>
      </c>
      <c r="M8" s="62" t="s">
        <v>2119</v>
      </c>
      <c r="N8" s="62" t="s">
        <v>2120</v>
      </c>
      <c r="O8" s="62" t="s">
        <v>2121</v>
      </c>
      <c r="P8" s="62" t="s">
        <v>2122</v>
      </c>
      <c r="Q8" s="62" t="s">
        <v>2123</v>
      </c>
      <c r="R8" s="62" t="s">
        <v>2124</v>
      </c>
      <c r="S8" s="62" t="s">
        <v>2125</v>
      </c>
      <c r="T8" s="62" t="s">
        <v>2126</v>
      </c>
      <c r="U8" s="63" t="s">
        <v>16</v>
      </c>
      <c r="V8" s="63" t="s">
        <v>1885</v>
      </c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  <c r="EN8" s="42"/>
      <c r="EO8" s="42"/>
      <c r="EP8" s="42"/>
      <c r="EQ8" s="42"/>
      <c r="ER8" s="42"/>
      <c r="ES8" s="42"/>
      <c r="ET8" s="42"/>
      <c r="EU8" s="42"/>
      <c r="EV8" s="42"/>
      <c r="EW8" s="42"/>
      <c r="EX8" s="42"/>
      <c r="EY8" s="42"/>
      <c r="EZ8" s="42"/>
      <c r="FA8" s="42"/>
      <c r="FB8" s="42"/>
      <c r="FC8" s="42"/>
      <c r="FD8" s="42"/>
      <c r="FE8" s="42"/>
      <c r="FF8" s="42"/>
      <c r="FG8" s="42"/>
      <c r="FH8" s="42"/>
      <c r="FI8" s="42"/>
      <c r="FJ8" s="42"/>
      <c r="FK8" s="42"/>
      <c r="FL8" s="42"/>
      <c r="FM8" s="42"/>
      <c r="FN8" s="42"/>
      <c r="FO8" s="42"/>
      <c r="FP8" s="42"/>
      <c r="FQ8" s="42"/>
      <c r="FR8" s="42"/>
      <c r="FS8" s="42"/>
      <c r="FT8" s="42"/>
      <c r="FU8" s="42"/>
      <c r="FV8" s="42"/>
      <c r="FW8" s="42"/>
      <c r="FX8" s="42"/>
      <c r="FY8" s="42"/>
      <c r="FZ8" s="42"/>
      <c r="GA8" s="42"/>
      <c r="GB8" s="42"/>
      <c r="GC8" s="42"/>
      <c r="GD8" s="42"/>
      <c r="GE8" s="42"/>
      <c r="GF8" s="42"/>
      <c r="GG8" s="42"/>
      <c r="GH8" s="42"/>
      <c r="GI8" s="42"/>
      <c r="GJ8" s="42"/>
      <c r="GK8" s="42"/>
      <c r="GL8" s="42"/>
      <c r="GM8" s="42"/>
      <c r="GN8" s="42"/>
      <c r="GO8" s="42"/>
      <c r="GP8" s="42"/>
      <c r="GQ8" s="42"/>
      <c r="GR8" s="42"/>
      <c r="GS8" s="42"/>
      <c r="GT8" s="42"/>
      <c r="GU8" s="42"/>
      <c r="GV8" s="42"/>
      <c r="GW8" s="42"/>
      <c r="GX8" s="42"/>
      <c r="GY8" s="42"/>
      <c r="GZ8" s="42"/>
      <c r="HA8" s="42"/>
      <c r="HB8" s="42"/>
      <c r="HC8" s="42"/>
      <c r="HD8" s="42"/>
      <c r="HE8" s="42"/>
      <c r="HF8" s="42"/>
      <c r="HG8" s="42"/>
      <c r="HH8" s="42"/>
      <c r="HI8" s="42"/>
      <c r="HJ8" s="42"/>
      <c r="HK8" s="42"/>
      <c r="HL8" s="42"/>
      <c r="HM8" s="42"/>
      <c r="HN8" s="42"/>
      <c r="HO8" s="42"/>
      <c r="HP8" s="42"/>
      <c r="HQ8" s="42"/>
      <c r="HR8" s="42"/>
      <c r="HS8" s="42"/>
      <c r="HT8" s="42"/>
      <c r="HU8" s="42"/>
      <c r="HV8" s="42"/>
      <c r="HW8" s="42"/>
      <c r="HX8" s="42"/>
      <c r="HY8" s="42"/>
      <c r="HZ8" s="42"/>
      <c r="IA8" s="42"/>
      <c r="IB8" s="42"/>
      <c r="IC8" s="42"/>
      <c r="ID8" s="42"/>
      <c r="IE8" s="42"/>
      <c r="IF8" s="42"/>
      <c r="IG8" s="42"/>
      <c r="IH8" s="42"/>
      <c r="II8" s="42"/>
      <c r="IJ8" s="42"/>
      <c r="IK8" s="42"/>
      <c r="IL8" s="42"/>
      <c r="IM8" s="42"/>
      <c r="IN8" s="42"/>
      <c r="IO8" s="42"/>
      <c r="IP8" s="42"/>
      <c r="IQ8" s="42"/>
      <c r="IR8" s="42"/>
      <c r="IS8" s="42"/>
      <c r="IT8" s="42"/>
      <c r="IU8" s="42"/>
      <c r="IV8" s="42"/>
      <c r="IW8" s="42"/>
      <c r="IX8" s="42"/>
      <c r="IY8" s="42"/>
      <c r="IZ8" s="42"/>
      <c r="JA8" s="42"/>
      <c r="JB8" s="42"/>
      <c r="JC8" s="42"/>
      <c r="JD8" s="42"/>
      <c r="JE8" s="42"/>
      <c r="JF8" s="42"/>
      <c r="JG8" s="42"/>
      <c r="JH8" s="42"/>
      <c r="JI8" s="42"/>
      <c r="JJ8" s="42"/>
      <c r="JK8" s="42"/>
      <c r="JL8" s="42"/>
      <c r="JM8" s="42"/>
      <c r="JN8" s="42"/>
      <c r="JO8" s="42"/>
      <c r="JP8" s="42"/>
      <c r="JQ8" s="42"/>
      <c r="JR8" s="42"/>
      <c r="JS8" s="42"/>
      <c r="JT8" s="42"/>
      <c r="JU8" s="42"/>
      <c r="JV8" s="42"/>
      <c r="JW8" s="42"/>
      <c r="JX8" s="42"/>
      <c r="JY8" s="42"/>
      <c r="JZ8" s="42"/>
      <c r="KA8" s="42"/>
      <c r="KB8" s="42"/>
      <c r="KC8" s="42"/>
      <c r="KD8" s="42"/>
      <c r="KE8" s="42"/>
      <c r="KF8" s="42"/>
      <c r="KG8" s="42"/>
      <c r="KH8" s="42"/>
      <c r="KI8" s="42"/>
      <c r="KJ8" s="42"/>
      <c r="KK8" s="42"/>
      <c r="KL8" s="42"/>
      <c r="KM8" s="42"/>
      <c r="KN8" s="42"/>
      <c r="KO8" s="42"/>
      <c r="KP8" s="42"/>
      <c r="KQ8" s="42"/>
      <c r="KR8" s="42"/>
      <c r="KS8" s="42"/>
      <c r="KT8" s="42"/>
      <c r="KU8" s="42"/>
      <c r="KV8" s="42"/>
      <c r="KW8" s="42"/>
      <c r="KX8" s="42"/>
      <c r="KY8" s="42"/>
      <c r="KZ8" s="42"/>
      <c r="LA8" s="42"/>
      <c r="LB8" s="42"/>
      <c r="LC8" s="42"/>
      <c r="LD8" s="42"/>
      <c r="LE8" s="42"/>
      <c r="LF8" s="42"/>
      <c r="LG8" s="42"/>
      <c r="LH8" s="42"/>
      <c r="LI8" s="42"/>
      <c r="LJ8" s="42"/>
      <c r="LK8" s="42"/>
      <c r="LL8" s="42"/>
      <c r="LM8" s="42"/>
      <c r="LN8" s="42"/>
      <c r="LO8" s="42"/>
      <c r="LP8" s="42"/>
      <c r="LQ8" s="42"/>
      <c r="LR8" s="42"/>
      <c r="LS8" s="42"/>
      <c r="LT8" s="42"/>
      <c r="LU8" s="42"/>
      <c r="LV8" s="42"/>
      <c r="LW8" s="42"/>
      <c r="LX8" s="42"/>
      <c r="LY8" s="42"/>
      <c r="LZ8" s="42"/>
      <c r="MA8" s="42"/>
      <c r="MB8" s="42"/>
      <c r="MC8" s="42"/>
      <c r="MD8" s="42"/>
      <c r="ME8" s="42"/>
      <c r="MF8" s="42"/>
      <c r="MG8" s="42"/>
      <c r="MH8" s="42"/>
      <c r="MI8" s="42"/>
      <c r="MJ8" s="42"/>
      <c r="MK8" s="42"/>
      <c r="ML8" s="42"/>
      <c r="MM8" s="42"/>
      <c r="MN8" s="42"/>
      <c r="MO8" s="42"/>
      <c r="MP8" s="42"/>
      <c r="MQ8" s="42"/>
      <c r="MR8" s="42"/>
      <c r="MS8" s="42"/>
      <c r="MT8" s="42"/>
      <c r="MU8" s="42"/>
      <c r="MV8" s="42"/>
      <c r="MW8" s="42"/>
      <c r="MX8" s="42"/>
      <c r="MY8" s="42"/>
      <c r="MZ8" s="42"/>
      <c r="NA8" s="42"/>
      <c r="NB8" s="42"/>
      <c r="NC8" s="42"/>
      <c r="ND8" s="42"/>
      <c r="NE8" s="42"/>
      <c r="NF8" s="42"/>
      <c r="NG8" s="42"/>
      <c r="NH8" s="42"/>
      <c r="NI8" s="42"/>
      <c r="NJ8" s="42"/>
      <c r="NK8" s="42"/>
      <c r="NL8" s="42"/>
      <c r="NM8" s="42"/>
      <c r="NN8" s="42"/>
      <c r="NO8" s="42"/>
      <c r="NP8" s="42"/>
      <c r="NQ8" s="42"/>
      <c r="NR8" s="42"/>
      <c r="NS8" s="42"/>
      <c r="NT8" s="42"/>
      <c r="NU8" s="42"/>
      <c r="NV8" s="42"/>
      <c r="NW8" s="42"/>
      <c r="NX8" s="42"/>
      <c r="NY8" s="42"/>
      <c r="NZ8" s="42"/>
      <c r="OA8" s="42"/>
      <c r="OB8" s="42"/>
      <c r="OC8" s="42"/>
      <c r="OD8" s="42"/>
      <c r="OE8" s="42"/>
      <c r="OF8" s="42"/>
      <c r="OG8" s="42"/>
      <c r="OH8" s="42"/>
      <c r="OI8" s="42"/>
      <c r="OJ8" s="42"/>
      <c r="OK8" s="42"/>
      <c r="OL8" s="42"/>
      <c r="OM8" s="42"/>
      <c r="ON8" s="42"/>
      <c r="OO8" s="42"/>
      <c r="OP8" s="42"/>
      <c r="OQ8" s="42"/>
      <c r="OR8" s="42"/>
      <c r="OS8" s="42"/>
      <c r="OT8" s="42"/>
      <c r="OU8" s="42"/>
      <c r="OV8" s="42"/>
      <c r="OW8" s="42"/>
      <c r="OX8" s="42"/>
      <c r="OY8" s="42"/>
      <c r="OZ8" s="42"/>
      <c r="PA8" s="42"/>
      <c r="PB8" s="42"/>
      <c r="PC8" s="42"/>
      <c r="PD8" s="42"/>
      <c r="PE8" s="42"/>
      <c r="PF8" s="42"/>
      <c r="PG8" s="42"/>
      <c r="PH8" s="42"/>
      <c r="PI8" s="42"/>
      <c r="PJ8" s="42"/>
      <c r="PK8" s="42"/>
      <c r="PL8" s="42"/>
      <c r="PM8" s="42"/>
      <c r="PN8" s="42"/>
      <c r="PO8" s="42"/>
      <c r="PP8" s="42"/>
      <c r="PQ8" s="42"/>
      <c r="PR8" s="42"/>
      <c r="PS8" s="42"/>
      <c r="PT8" s="42"/>
      <c r="PU8" s="42"/>
      <c r="PV8" s="42"/>
      <c r="PW8" s="42"/>
      <c r="PX8" s="42"/>
      <c r="PY8" s="42"/>
      <c r="PZ8" s="42"/>
      <c r="QA8" s="42"/>
      <c r="QB8" s="42"/>
      <c r="QC8" s="42"/>
      <c r="QD8" s="42"/>
      <c r="QE8" s="42"/>
      <c r="QF8" s="42"/>
      <c r="QG8" s="42"/>
      <c r="QH8" s="42"/>
      <c r="QI8" s="42"/>
      <c r="QJ8" s="42"/>
      <c r="QK8" s="42"/>
      <c r="QL8" s="42"/>
      <c r="QM8" s="42"/>
      <c r="QN8" s="42"/>
      <c r="QO8" s="42"/>
      <c r="QP8" s="42"/>
      <c r="QQ8" s="42"/>
      <c r="QR8" s="42"/>
      <c r="QS8" s="42"/>
      <c r="QT8" s="42"/>
      <c r="QU8" s="42"/>
      <c r="QV8" s="42"/>
      <c r="QW8" s="42"/>
      <c r="QX8" s="42"/>
      <c r="QY8" s="42"/>
      <c r="QZ8" s="42"/>
      <c r="RA8" s="42"/>
      <c r="RB8" s="42"/>
      <c r="RC8" s="42"/>
      <c r="RD8" s="42"/>
      <c r="RE8" s="42"/>
      <c r="RF8" s="42"/>
      <c r="RG8" s="42"/>
      <c r="RH8" s="42"/>
      <c r="RI8" s="42"/>
      <c r="RJ8" s="42"/>
      <c r="RK8" s="42"/>
      <c r="RL8" s="42"/>
      <c r="RM8" s="42"/>
      <c r="RN8" s="42"/>
      <c r="RO8" s="42"/>
      <c r="RP8" s="42"/>
      <c r="RQ8" s="42"/>
      <c r="RR8" s="42"/>
      <c r="RS8" s="42"/>
      <c r="RT8" s="42"/>
      <c r="RU8" s="42"/>
      <c r="RV8" s="42"/>
      <c r="RW8" s="42"/>
      <c r="RX8" s="42"/>
      <c r="RY8" s="42"/>
      <c r="RZ8" s="42"/>
      <c r="SA8" s="42"/>
      <c r="SB8" s="42"/>
      <c r="SC8" s="42"/>
      <c r="SD8" s="42"/>
      <c r="SE8" s="42"/>
      <c r="SF8" s="42"/>
      <c r="SG8" s="42"/>
      <c r="SH8" s="42"/>
      <c r="SI8" s="42"/>
      <c r="SJ8" s="42"/>
      <c r="SK8" s="42"/>
      <c r="SL8" s="42"/>
      <c r="SM8" s="42"/>
      <c r="SN8" s="42"/>
      <c r="SO8" s="42"/>
      <c r="SP8" s="42"/>
      <c r="SQ8" s="42"/>
      <c r="SR8" s="42"/>
      <c r="SS8" s="42"/>
      <c r="ST8" s="42"/>
      <c r="SU8" s="42"/>
      <c r="SV8" s="42"/>
      <c r="SW8" s="42"/>
      <c r="SX8" s="42"/>
      <c r="SY8" s="42"/>
      <c r="SZ8" s="42"/>
      <c r="TA8" s="42"/>
      <c r="TB8" s="42"/>
      <c r="TC8" s="42"/>
      <c r="TD8" s="42"/>
      <c r="TE8" s="42"/>
      <c r="TF8" s="42"/>
      <c r="TG8" s="42"/>
      <c r="TH8" s="42"/>
      <c r="TI8" s="42"/>
      <c r="TJ8" s="42"/>
      <c r="TK8" s="42"/>
      <c r="TL8" s="42"/>
      <c r="TM8" s="42"/>
      <c r="TN8" s="42"/>
      <c r="TO8" s="42"/>
      <c r="TP8" s="42"/>
      <c r="TQ8" s="42"/>
      <c r="TR8" s="42"/>
      <c r="TS8" s="42"/>
      <c r="TT8" s="42"/>
      <c r="TU8" s="42"/>
      <c r="TV8" s="42"/>
      <c r="TW8" s="42"/>
      <c r="TX8" s="42"/>
      <c r="TY8" s="42"/>
      <c r="TZ8" s="42"/>
      <c r="UA8" s="42"/>
      <c r="UB8" s="42"/>
      <c r="UC8" s="42"/>
      <c r="UD8" s="42"/>
      <c r="UE8" s="42"/>
      <c r="UF8" s="42"/>
      <c r="UG8" s="42"/>
      <c r="UH8" s="42"/>
      <c r="UI8" s="42"/>
      <c r="UJ8" s="42"/>
      <c r="UK8" s="42"/>
      <c r="UL8" s="42"/>
      <c r="UM8" s="42"/>
      <c r="UN8" s="42"/>
      <c r="UO8" s="42"/>
      <c r="UP8" s="42"/>
      <c r="UQ8" s="42"/>
      <c r="UR8" s="42"/>
      <c r="US8" s="42"/>
      <c r="UT8" s="42"/>
      <c r="UU8" s="42"/>
      <c r="UV8" s="42"/>
      <c r="UW8" s="42"/>
      <c r="UX8" s="42"/>
      <c r="UY8" s="42"/>
      <c r="UZ8" s="42"/>
      <c r="VA8" s="42"/>
      <c r="VB8" s="42"/>
      <c r="VC8" s="42"/>
      <c r="VD8" s="42"/>
      <c r="VE8" s="42"/>
      <c r="VF8" s="42"/>
      <c r="VG8" s="42"/>
      <c r="VH8" s="42"/>
      <c r="VI8" s="42"/>
      <c r="VJ8" s="42"/>
      <c r="VK8" s="42"/>
      <c r="VL8" s="42"/>
      <c r="VM8" s="42"/>
      <c r="VN8" s="42"/>
      <c r="VO8" s="42"/>
      <c r="VP8" s="42"/>
      <c r="VQ8" s="42"/>
      <c r="VR8" s="42"/>
      <c r="VS8" s="42"/>
      <c r="VT8" s="42"/>
      <c r="VU8" s="42"/>
      <c r="VV8" s="42"/>
      <c r="VW8" s="42"/>
      <c r="VX8" s="42"/>
      <c r="VY8" s="42"/>
      <c r="VZ8" s="42"/>
      <c r="WA8" s="42"/>
      <c r="WB8" s="42"/>
      <c r="WC8" s="42"/>
      <c r="WD8" s="42"/>
      <c r="WE8" s="42"/>
      <c r="WF8" s="42"/>
      <c r="WG8" s="42"/>
      <c r="WH8" s="42"/>
      <c r="WI8" s="42"/>
      <c r="WJ8" s="42"/>
      <c r="WK8" s="42"/>
      <c r="WL8" s="42"/>
      <c r="WM8" s="42"/>
      <c r="WN8" s="42"/>
      <c r="WO8" s="42"/>
      <c r="WP8" s="42"/>
      <c r="WQ8" s="42"/>
      <c r="WR8" s="42"/>
      <c r="WS8" s="42"/>
      <c r="WT8" s="42"/>
      <c r="WU8" s="42"/>
      <c r="WV8" s="42"/>
      <c r="WW8" s="42"/>
      <c r="WX8" s="42"/>
      <c r="WY8" s="42"/>
      <c r="WZ8" s="42"/>
      <c r="XA8" s="42"/>
      <c r="XB8" s="42"/>
      <c r="XC8" s="42"/>
      <c r="XD8" s="42"/>
      <c r="XE8" s="42"/>
      <c r="XF8" s="42"/>
      <c r="XG8" s="42"/>
      <c r="XH8" s="42"/>
      <c r="XI8" s="42"/>
      <c r="XJ8" s="42"/>
      <c r="XK8" s="42"/>
      <c r="XL8" s="42"/>
      <c r="XM8" s="42"/>
      <c r="XN8" s="42"/>
      <c r="XO8" s="42"/>
      <c r="XP8" s="42"/>
      <c r="XQ8" s="42"/>
      <c r="XR8" s="42"/>
      <c r="XS8" s="42"/>
      <c r="XT8" s="42"/>
      <c r="XU8" s="42"/>
      <c r="XV8" s="42"/>
      <c r="XW8" s="42"/>
      <c r="XX8" s="42"/>
      <c r="XY8" s="42"/>
      <c r="XZ8" s="42"/>
      <c r="YA8" s="42"/>
      <c r="YB8" s="42"/>
      <c r="YC8" s="42"/>
      <c r="YD8" s="42"/>
      <c r="YE8" s="42"/>
      <c r="YF8" s="42"/>
      <c r="YG8" s="42"/>
      <c r="YH8" s="42"/>
      <c r="YI8" s="42"/>
      <c r="YJ8" s="42"/>
      <c r="YK8" s="42"/>
      <c r="YL8" s="42"/>
      <c r="YM8" s="42"/>
      <c r="YN8" s="42"/>
      <c r="YO8" s="42"/>
      <c r="YP8" s="42"/>
      <c r="YQ8" s="42"/>
      <c r="YR8" s="42"/>
      <c r="YS8" s="42"/>
      <c r="YT8" s="42"/>
      <c r="YU8" s="42"/>
      <c r="YV8" s="42"/>
      <c r="YW8" s="42"/>
      <c r="YX8" s="42"/>
      <c r="YY8" s="42"/>
      <c r="YZ8" s="42"/>
      <c r="ZA8" s="42"/>
      <c r="ZB8" s="42"/>
      <c r="ZC8" s="42"/>
      <c r="ZD8" s="42"/>
      <c r="ZE8" s="42"/>
      <c r="ZF8" s="42"/>
      <c r="ZG8" s="42"/>
      <c r="ZH8" s="42"/>
      <c r="ZI8" s="42"/>
      <c r="ZJ8" s="42"/>
      <c r="ZK8" s="42"/>
      <c r="ZL8" s="42"/>
      <c r="ZM8" s="42"/>
      <c r="ZN8" s="42"/>
      <c r="ZO8" s="42"/>
      <c r="ZP8" s="42"/>
      <c r="ZQ8" s="42"/>
      <c r="ZR8" s="42"/>
      <c r="ZS8" s="42"/>
      <c r="ZT8" s="42"/>
      <c r="ZU8" s="42"/>
      <c r="ZV8" s="42"/>
      <c r="ZW8" s="42"/>
      <c r="ZX8" s="42"/>
      <c r="ZY8" s="42"/>
      <c r="ZZ8" s="42"/>
      <c r="AAA8" s="42"/>
      <c r="AAB8" s="42"/>
      <c r="AAC8" s="42"/>
      <c r="AAD8" s="42"/>
      <c r="AAE8" s="42"/>
      <c r="AAF8" s="42"/>
      <c r="AAG8" s="42"/>
      <c r="AAH8" s="42"/>
      <c r="AAI8" s="42"/>
      <c r="AAJ8" s="42"/>
      <c r="AAK8" s="42"/>
      <c r="AAL8" s="42"/>
      <c r="AAM8" s="42"/>
      <c r="AAN8" s="42"/>
      <c r="AAO8" s="42"/>
      <c r="AAP8" s="42"/>
      <c r="AAQ8" s="42"/>
      <c r="AAR8" s="42"/>
      <c r="AAS8" s="42"/>
      <c r="AAT8" s="42"/>
      <c r="AAU8" s="42"/>
      <c r="AAV8" s="42"/>
      <c r="AAW8" s="42"/>
      <c r="AAX8" s="42"/>
      <c r="AAY8" s="42"/>
      <c r="AAZ8" s="42"/>
      <c r="ABA8" s="42"/>
      <c r="ABB8" s="42"/>
      <c r="ABC8" s="42"/>
      <c r="ABD8" s="42"/>
      <c r="ABE8" s="42"/>
      <c r="ABF8" s="42"/>
      <c r="ABG8" s="42"/>
      <c r="ABH8" s="42"/>
      <c r="ABI8" s="42"/>
      <c r="ABJ8" s="42"/>
      <c r="ABK8" s="42"/>
      <c r="ABL8" s="42"/>
      <c r="ABM8" s="42"/>
      <c r="ABN8" s="42"/>
      <c r="ABO8" s="42"/>
      <c r="ABP8" s="42"/>
      <c r="ABQ8" s="42"/>
      <c r="ABR8" s="42"/>
      <c r="ABS8" s="42"/>
      <c r="ABT8" s="42"/>
      <c r="ABU8" s="42"/>
      <c r="ABV8" s="42"/>
      <c r="ABW8" s="42"/>
      <c r="ABX8" s="42"/>
      <c r="ABY8" s="42"/>
      <c r="ABZ8" s="42"/>
      <c r="ACA8" s="42"/>
      <c r="ACB8" s="42"/>
      <c r="ACC8" s="42"/>
      <c r="ACD8" s="42"/>
      <c r="ACE8" s="42"/>
      <c r="ACF8" s="42"/>
      <c r="ACG8" s="42"/>
      <c r="ACH8" s="42"/>
      <c r="ACI8" s="42"/>
      <c r="ACJ8" s="42"/>
      <c r="ACK8" s="42"/>
      <c r="ACL8" s="42"/>
      <c r="ACM8" s="42"/>
      <c r="ACN8" s="42"/>
      <c r="ACO8" s="42"/>
      <c r="ACP8" s="42"/>
      <c r="ACQ8" s="42"/>
      <c r="ACR8" s="42"/>
      <c r="ACS8" s="42"/>
      <c r="ACT8" s="42"/>
      <c r="ACU8" s="42"/>
      <c r="ACV8" s="42"/>
      <c r="ACW8" s="42"/>
      <c r="ACX8" s="42"/>
      <c r="ACY8" s="42"/>
      <c r="ACZ8" s="42"/>
      <c r="ADA8" s="42"/>
      <c r="ADB8" s="42"/>
      <c r="ADC8" s="42"/>
      <c r="ADD8" s="42"/>
      <c r="ADE8" s="42"/>
      <c r="ADF8" s="42"/>
      <c r="ADG8" s="42"/>
      <c r="ADH8" s="42"/>
      <c r="ADI8" s="42"/>
      <c r="ADJ8" s="42"/>
      <c r="ADK8" s="42"/>
      <c r="ADL8" s="42"/>
      <c r="ADM8" s="42"/>
      <c r="ADN8" s="42"/>
      <c r="ADO8" s="42"/>
      <c r="ADP8" s="42"/>
      <c r="ADQ8" s="42"/>
      <c r="ADR8" s="42"/>
      <c r="ADS8" s="42"/>
      <c r="ADT8" s="42"/>
      <c r="ADU8" s="42"/>
      <c r="ADV8" s="42"/>
      <c r="ADW8" s="42"/>
      <c r="ADX8" s="42"/>
      <c r="ADY8" s="42"/>
      <c r="ADZ8" s="42"/>
      <c r="AEA8" s="42"/>
      <c r="AEB8" s="42"/>
      <c r="AEC8" s="42"/>
      <c r="AED8" s="42"/>
      <c r="AEE8" s="42"/>
      <c r="AEF8" s="42"/>
      <c r="AEG8" s="42"/>
      <c r="AEH8" s="42"/>
      <c r="AEI8" s="42"/>
      <c r="AEJ8" s="42"/>
      <c r="AEK8" s="42"/>
      <c r="AEL8" s="42"/>
      <c r="AEM8" s="42"/>
      <c r="AEN8" s="42"/>
      <c r="AEO8" s="42"/>
      <c r="AEP8" s="42"/>
      <c r="AEQ8" s="42"/>
      <c r="AER8" s="42"/>
      <c r="AES8" s="42"/>
      <c r="AET8" s="42"/>
      <c r="AEU8" s="42"/>
      <c r="AEV8" s="42"/>
      <c r="AEW8" s="42"/>
      <c r="AEX8" s="42"/>
      <c r="AEY8" s="42"/>
      <c r="AEZ8" s="42"/>
      <c r="AFA8" s="42"/>
      <c r="AFB8" s="42"/>
      <c r="AFC8" s="42"/>
      <c r="AFD8" s="42"/>
      <c r="AFE8" s="42"/>
      <c r="AFF8" s="42"/>
      <c r="AFG8" s="42"/>
      <c r="AFH8" s="42"/>
      <c r="AFI8" s="42"/>
      <c r="AFJ8" s="42"/>
      <c r="AFK8" s="42"/>
      <c r="AFL8" s="42"/>
      <c r="AFM8" s="42"/>
      <c r="AFN8" s="42"/>
      <c r="AFO8" s="42"/>
      <c r="AFP8" s="42"/>
      <c r="AFQ8" s="42"/>
      <c r="AFR8" s="42"/>
      <c r="AFS8" s="42"/>
      <c r="AFT8" s="42"/>
      <c r="AFU8" s="42"/>
      <c r="AFV8" s="42"/>
      <c r="AFW8" s="42"/>
      <c r="AFX8" s="42"/>
      <c r="AFY8" s="42"/>
      <c r="AFZ8" s="42"/>
      <c r="AGA8" s="42"/>
      <c r="AGB8" s="42"/>
      <c r="AGC8" s="42"/>
      <c r="AGD8" s="42"/>
      <c r="AGE8" s="42"/>
      <c r="AGF8" s="42"/>
      <c r="AGG8" s="42"/>
      <c r="AGH8" s="42"/>
      <c r="AGI8" s="42"/>
      <c r="AGJ8" s="42"/>
      <c r="AGK8" s="42"/>
      <c r="AGL8" s="42"/>
      <c r="AGM8" s="42"/>
      <c r="AGN8" s="42"/>
      <c r="AGO8" s="42"/>
      <c r="AGP8" s="42"/>
      <c r="AGQ8" s="42"/>
      <c r="AGR8" s="42"/>
      <c r="AGS8" s="42"/>
      <c r="AGT8" s="42"/>
      <c r="AGU8" s="42"/>
      <c r="AGV8" s="42"/>
      <c r="AGW8" s="42"/>
      <c r="AGX8" s="42"/>
      <c r="AGY8" s="42"/>
      <c r="AGZ8" s="42"/>
      <c r="AHA8" s="42"/>
      <c r="AHB8" s="42"/>
      <c r="AHC8" s="42"/>
      <c r="AHD8" s="42"/>
      <c r="AHE8" s="42"/>
      <c r="AHF8" s="42"/>
      <c r="AHG8" s="42"/>
      <c r="AHH8" s="42"/>
      <c r="AHI8" s="42"/>
      <c r="AHJ8" s="42"/>
      <c r="AHK8" s="42"/>
      <c r="AHL8" s="42"/>
      <c r="AHM8" s="42"/>
      <c r="AHN8" s="42"/>
      <c r="AHO8" s="42"/>
      <c r="AHP8" s="42"/>
      <c r="AHQ8" s="42"/>
      <c r="AHR8" s="42"/>
      <c r="AHS8" s="42"/>
      <c r="AHT8" s="42"/>
      <c r="AHU8" s="42"/>
      <c r="AHV8" s="42"/>
      <c r="AHW8" s="42"/>
      <c r="AHX8" s="42"/>
      <c r="AHY8" s="42"/>
      <c r="AHZ8" s="42"/>
      <c r="AIA8" s="42"/>
      <c r="AIB8" s="42"/>
      <c r="AIC8" s="42"/>
      <c r="AID8" s="42"/>
      <c r="AIE8" s="42"/>
      <c r="AIF8" s="42"/>
      <c r="AIG8" s="42"/>
      <c r="AIH8" s="42"/>
      <c r="AII8" s="42"/>
      <c r="AIJ8" s="42"/>
      <c r="AIK8" s="42"/>
      <c r="AIL8" s="42"/>
      <c r="AIM8" s="42"/>
      <c r="AIN8" s="42"/>
      <c r="AIO8" s="42"/>
      <c r="AIP8" s="42"/>
      <c r="AIQ8" s="42"/>
      <c r="AIR8" s="42"/>
      <c r="AIS8" s="42"/>
      <c r="AIT8" s="42"/>
      <c r="AIU8" s="42"/>
      <c r="AIV8" s="42"/>
      <c r="AIW8" s="42"/>
      <c r="AIX8" s="42"/>
      <c r="AIY8" s="42"/>
      <c r="AIZ8" s="42"/>
      <c r="AJA8" s="42"/>
      <c r="AJB8" s="42"/>
      <c r="AJC8" s="42"/>
      <c r="AJD8" s="42"/>
      <c r="AJE8" s="42"/>
      <c r="AJF8" s="42"/>
      <c r="AJG8" s="42"/>
      <c r="AJH8" s="42"/>
      <c r="AJI8" s="42"/>
      <c r="AJJ8" s="42"/>
      <c r="AJK8" s="42"/>
      <c r="AJL8" s="42"/>
      <c r="AJM8" s="42"/>
      <c r="AJN8" s="42"/>
      <c r="AJO8" s="42"/>
      <c r="AJP8" s="42"/>
      <c r="AJQ8" s="42"/>
      <c r="AJR8" s="42"/>
      <c r="AJS8" s="42"/>
      <c r="AJT8" s="42"/>
      <c r="AJU8" s="42"/>
      <c r="AJV8" s="42"/>
      <c r="AJW8" s="42"/>
      <c r="AJX8" s="42"/>
      <c r="AJY8" s="42"/>
      <c r="AJZ8" s="42"/>
      <c r="AKA8" s="42"/>
      <c r="AKB8" s="42"/>
      <c r="AKC8" s="42"/>
      <c r="AKD8" s="42"/>
      <c r="AKE8" s="42"/>
      <c r="AKF8" s="42"/>
      <c r="AKG8" s="42"/>
      <c r="AKH8" s="42"/>
      <c r="AKI8" s="42"/>
      <c r="AKJ8" s="42"/>
      <c r="AKK8" s="42"/>
      <c r="AKL8" s="42"/>
      <c r="AKM8" s="42"/>
      <c r="AKN8" s="42"/>
      <c r="AKO8" s="42"/>
      <c r="AKP8" s="42"/>
      <c r="AKQ8" s="42"/>
      <c r="AKR8" s="42"/>
      <c r="AKS8" s="42"/>
      <c r="AKT8" s="42"/>
      <c r="AKU8" s="42"/>
      <c r="AKV8" s="42"/>
      <c r="AKW8" s="42"/>
      <c r="AKX8" s="42"/>
      <c r="AKY8" s="42"/>
      <c r="AKZ8" s="42"/>
      <c r="ALA8" s="42"/>
      <c r="ALB8" s="42"/>
      <c r="ALC8" s="42"/>
      <c r="ALD8" s="42"/>
      <c r="ALE8" s="42"/>
      <c r="ALF8" s="42"/>
      <c r="ALG8" s="42"/>
      <c r="ALH8" s="42"/>
      <c r="ALI8" s="42"/>
      <c r="ALJ8" s="42"/>
      <c r="ALK8" s="42"/>
      <c r="ALL8" s="42"/>
      <c r="ALM8" s="42"/>
      <c r="ALN8" s="42"/>
      <c r="ALO8" s="42"/>
      <c r="ALP8" s="42"/>
      <c r="ALQ8" s="42"/>
      <c r="ALR8" s="42"/>
      <c r="ALS8" s="42"/>
      <c r="ALT8" s="42"/>
      <c r="ALU8" s="42"/>
      <c r="ALV8" s="42"/>
      <c r="ALW8" s="42"/>
      <c r="ALX8" s="42"/>
      <c r="ALY8" s="42"/>
      <c r="ALZ8" s="42"/>
      <c r="AMA8" s="42"/>
      <c r="AMB8" s="42"/>
      <c r="AMC8" s="42"/>
      <c r="AMD8" s="42"/>
      <c r="AME8" s="42"/>
      <c r="AMF8" s="42"/>
      <c r="AMG8" s="42"/>
      <c r="AMH8" s="42"/>
      <c r="AMI8" s="42"/>
      <c r="AMJ8" s="42"/>
      <c r="AMK8" s="42"/>
      <c r="AML8" s="42"/>
      <c r="AMM8" s="42"/>
      <c r="AMN8" s="42"/>
      <c r="AMO8" s="42"/>
      <c r="AMP8" s="42"/>
      <c r="AMQ8" s="42"/>
      <c r="AMR8" s="42"/>
      <c r="AMS8" s="42"/>
      <c r="AMT8" s="42"/>
      <c r="AMU8" s="42"/>
      <c r="AMV8" s="42"/>
      <c r="AMW8" s="42"/>
      <c r="AMX8" s="42"/>
      <c r="AMY8" s="42"/>
      <c r="AMZ8" s="42"/>
      <c r="ANA8" s="42"/>
      <c r="ANB8" s="42"/>
      <c r="ANC8" s="42"/>
      <c r="AND8" s="42"/>
      <c r="ANE8" s="42"/>
      <c r="ANF8" s="42"/>
      <c r="ANG8" s="42"/>
      <c r="ANH8" s="42"/>
      <c r="ANI8" s="42"/>
      <c r="ANJ8" s="42"/>
      <c r="ANK8" s="42"/>
      <c r="ANL8" s="42"/>
      <c r="ANM8" s="42"/>
      <c r="ANN8" s="42"/>
      <c r="ANO8" s="42"/>
      <c r="ANP8" s="42"/>
      <c r="ANQ8" s="42"/>
      <c r="ANR8" s="42"/>
      <c r="ANS8" s="42"/>
      <c r="ANT8" s="42"/>
      <c r="ANU8" s="42"/>
      <c r="ANV8" s="42"/>
      <c r="ANW8" s="42"/>
      <c r="ANX8" s="42"/>
      <c r="ANY8" s="42"/>
      <c r="ANZ8" s="42"/>
      <c r="AOA8" s="42"/>
      <c r="AOB8" s="42"/>
      <c r="AOC8" s="42"/>
      <c r="AOD8" s="42"/>
      <c r="AOE8" s="42"/>
      <c r="AOF8" s="42"/>
      <c r="AOG8" s="42"/>
      <c r="AOH8" s="42"/>
      <c r="AOI8" s="42"/>
      <c r="AOJ8" s="42"/>
      <c r="AOK8" s="42"/>
      <c r="AOL8" s="42"/>
      <c r="AOM8" s="42"/>
      <c r="AON8" s="42"/>
      <c r="AOO8" s="42"/>
      <c r="AOP8" s="42"/>
      <c r="AOQ8" s="42"/>
      <c r="AOR8" s="42"/>
      <c r="AOS8" s="42"/>
      <c r="AOT8" s="42"/>
      <c r="AOU8" s="42"/>
      <c r="AOV8" s="42"/>
      <c r="AOW8" s="42"/>
      <c r="AOX8" s="42"/>
      <c r="AOY8" s="42"/>
      <c r="AOZ8" s="42"/>
      <c r="APA8" s="42"/>
      <c r="APB8" s="42"/>
      <c r="APC8" s="42"/>
      <c r="APD8" s="42"/>
      <c r="APE8" s="42"/>
      <c r="APF8" s="42"/>
      <c r="APG8" s="42"/>
      <c r="APH8" s="42"/>
      <c r="API8" s="42"/>
      <c r="APJ8" s="42"/>
      <c r="APK8" s="42"/>
      <c r="APL8" s="42"/>
      <c r="APM8" s="42"/>
      <c r="APN8" s="42"/>
      <c r="APO8" s="42"/>
      <c r="APP8" s="42"/>
      <c r="APQ8" s="42"/>
      <c r="APR8" s="42"/>
      <c r="APS8" s="42"/>
      <c r="APT8" s="42"/>
      <c r="APU8" s="42"/>
      <c r="APV8" s="42"/>
      <c r="APW8" s="42"/>
      <c r="APX8" s="42"/>
      <c r="APY8" s="42"/>
      <c r="APZ8" s="42"/>
      <c r="AQA8" s="42"/>
      <c r="AQB8" s="42"/>
      <c r="AQC8" s="42"/>
      <c r="AQD8" s="42"/>
      <c r="AQE8" s="42"/>
      <c r="AQF8" s="42"/>
      <c r="AQG8" s="42"/>
      <c r="AQH8" s="42"/>
      <c r="AQI8" s="42"/>
      <c r="AQJ8" s="42"/>
      <c r="AQK8" s="42"/>
      <c r="AQL8" s="42"/>
      <c r="AQM8" s="42"/>
      <c r="AQN8" s="42"/>
      <c r="AQO8" s="42"/>
      <c r="AQP8" s="42"/>
      <c r="AQQ8" s="42"/>
      <c r="AQR8" s="42"/>
      <c r="AQS8" s="42"/>
      <c r="AQT8" s="42"/>
      <c r="AQU8" s="42"/>
      <c r="AQV8" s="42"/>
      <c r="AQW8" s="42"/>
      <c r="AQX8" s="42"/>
      <c r="AQY8" s="42"/>
      <c r="AQZ8" s="42"/>
      <c r="ARA8" s="42"/>
      <c r="ARB8" s="42"/>
      <c r="ARC8" s="42"/>
      <c r="ARD8" s="42"/>
      <c r="ARE8" s="42"/>
      <c r="ARF8" s="42"/>
      <c r="ARG8" s="42"/>
      <c r="ARH8" s="42"/>
      <c r="ARI8" s="42"/>
      <c r="ARJ8" s="42"/>
      <c r="ARK8" s="42"/>
      <c r="ARL8" s="42"/>
      <c r="ARM8" s="42"/>
      <c r="ARN8" s="42"/>
      <c r="ARO8" s="42"/>
      <c r="ARP8" s="42"/>
      <c r="ARQ8" s="42"/>
      <c r="ARR8" s="42"/>
      <c r="ARS8" s="42"/>
      <c r="ART8" s="42"/>
      <c r="ARU8" s="42"/>
      <c r="ARV8" s="42"/>
      <c r="ARW8" s="42"/>
      <c r="ARX8" s="42"/>
      <c r="ARY8" s="42"/>
      <c r="ARZ8" s="42"/>
      <c r="ASA8" s="42"/>
      <c r="ASB8" s="42"/>
      <c r="ASC8" s="42"/>
      <c r="ASD8" s="42"/>
      <c r="ASE8" s="42"/>
      <c r="ASF8" s="42"/>
      <c r="ASG8" s="42"/>
      <c r="ASH8" s="42"/>
      <c r="ASI8" s="42"/>
      <c r="ASJ8" s="42"/>
      <c r="ASK8" s="42"/>
      <c r="ASL8" s="42"/>
      <c r="ASM8" s="42"/>
      <c r="ASN8" s="42"/>
      <c r="ASO8" s="42"/>
      <c r="ASP8" s="42"/>
      <c r="ASQ8" s="42"/>
      <c r="ASR8" s="42"/>
      <c r="ASS8" s="42"/>
      <c r="AST8" s="42"/>
      <c r="ASU8" s="42"/>
      <c r="ASV8" s="42"/>
      <c r="ASW8" s="42"/>
      <c r="ASX8" s="42"/>
      <c r="ASY8" s="42"/>
      <c r="ASZ8" s="42"/>
      <c r="ATA8" s="42"/>
      <c r="ATB8" s="42"/>
      <c r="ATC8" s="42"/>
      <c r="ATD8" s="42"/>
      <c r="ATE8" s="42"/>
      <c r="ATF8" s="42"/>
      <c r="ATG8" s="42"/>
      <c r="ATH8" s="42"/>
      <c r="ATI8" s="42"/>
      <c r="ATJ8" s="42"/>
      <c r="ATK8" s="42"/>
      <c r="ATL8" s="42"/>
      <c r="ATM8" s="42"/>
      <c r="ATN8" s="42"/>
      <c r="ATO8" s="42"/>
      <c r="ATP8" s="42"/>
      <c r="ATQ8" s="42"/>
      <c r="ATR8" s="42"/>
      <c r="ATS8" s="42"/>
      <c r="ATT8" s="42"/>
      <c r="ATU8" s="42"/>
      <c r="ATV8" s="42"/>
      <c r="ATW8" s="42"/>
      <c r="ATX8" s="42"/>
      <c r="ATY8" s="42"/>
      <c r="ATZ8" s="42"/>
      <c r="AUA8" s="42"/>
      <c r="AUB8" s="42"/>
      <c r="AUC8" s="42"/>
      <c r="AUD8" s="42"/>
      <c r="AUE8" s="42"/>
      <c r="AUF8" s="42"/>
      <c r="AUG8" s="42"/>
      <c r="AUH8" s="42"/>
      <c r="AUI8" s="42"/>
      <c r="AUJ8" s="42"/>
      <c r="AUK8" s="42"/>
      <c r="AUL8" s="42"/>
      <c r="AUM8" s="42"/>
      <c r="AUN8" s="42"/>
      <c r="AUO8" s="42"/>
      <c r="AUP8" s="42"/>
      <c r="AUQ8" s="42"/>
      <c r="AUR8" s="42"/>
      <c r="AUS8" s="42"/>
      <c r="AUT8" s="42"/>
      <c r="AUU8" s="42"/>
      <c r="AUV8" s="42"/>
      <c r="AUW8" s="42"/>
      <c r="AUX8" s="42"/>
      <c r="AUY8" s="42"/>
      <c r="AUZ8" s="42"/>
      <c r="AVA8" s="42"/>
      <c r="AVB8" s="42"/>
      <c r="AVC8" s="42"/>
      <c r="AVD8" s="42"/>
      <c r="AVE8" s="42"/>
      <c r="AVF8" s="42"/>
      <c r="AVG8" s="42"/>
      <c r="AVH8" s="42"/>
      <c r="AVI8" s="42"/>
      <c r="AVJ8" s="42"/>
      <c r="AVK8" s="42"/>
      <c r="AVL8" s="42"/>
      <c r="AVM8" s="42"/>
      <c r="AVN8" s="42"/>
      <c r="AVO8" s="42"/>
      <c r="AVP8" s="42"/>
      <c r="AVQ8" s="42"/>
      <c r="AVR8" s="42"/>
      <c r="AVS8" s="42"/>
      <c r="AVT8" s="42"/>
      <c r="AVU8" s="42"/>
      <c r="AVV8" s="42"/>
      <c r="AVW8" s="42"/>
      <c r="AVX8" s="42"/>
      <c r="AVY8" s="42"/>
      <c r="AVZ8" s="42"/>
      <c r="AWA8" s="42"/>
      <c r="AWB8" s="42"/>
      <c r="AWC8" s="42"/>
      <c r="AWD8" s="42"/>
      <c r="AWE8" s="42"/>
      <c r="AWF8" s="42"/>
      <c r="AWG8" s="42"/>
      <c r="AWH8" s="42"/>
      <c r="AWI8" s="42"/>
      <c r="AWJ8" s="42"/>
      <c r="AWK8" s="42"/>
      <c r="AWL8" s="42"/>
      <c r="AWM8" s="42"/>
      <c r="AWN8" s="42"/>
      <c r="AWO8" s="42"/>
      <c r="AWP8" s="42"/>
      <c r="AWQ8" s="42"/>
      <c r="AWR8" s="42"/>
      <c r="AWS8" s="42"/>
      <c r="AWT8" s="42"/>
      <c r="AWU8" s="42"/>
      <c r="AWV8" s="42"/>
      <c r="AWW8" s="42"/>
      <c r="AWX8" s="42"/>
      <c r="AWY8" s="42"/>
      <c r="AWZ8" s="42"/>
      <c r="AXA8" s="42"/>
      <c r="AXB8" s="42"/>
      <c r="AXC8" s="42"/>
      <c r="AXD8" s="42"/>
      <c r="AXE8" s="42"/>
      <c r="AXF8" s="42"/>
      <c r="AXG8" s="42"/>
      <c r="AXH8" s="42"/>
      <c r="AXI8" s="42"/>
      <c r="AXJ8" s="42"/>
      <c r="AXK8" s="42"/>
      <c r="AXL8" s="42"/>
      <c r="AXM8" s="42"/>
      <c r="AXN8" s="42"/>
      <c r="AXO8" s="42"/>
      <c r="AXP8" s="42"/>
      <c r="AXQ8" s="42"/>
      <c r="AXR8" s="42"/>
      <c r="AXS8" s="42"/>
      <c r="AXT8" s="42"/>
      <c r="AXU8" s="42"/>
      <c r="AXV8" s="42"/>
      <c r="AXW8" s="42"/>
      <c r="AXX8" s="42"/>
      <c r="AXY8" s="42"/>
      <c r="AXZ8" s="42"/>
      <c r="AYA8" s="42"/>
      <c r="AYB8" s="42"/>
      <c r="AYC8" s="42"/>
      <c r="AYD8" s="42"/>
      <c r="AYE8" s="42"/>
      <c r="AYF8" s="42"/>
      <c r="AYG8" s="42"/>
      <c r="AYH8" s="42"/>
      <c r="AYI8" s="42"/>
      <c r="AYJ8" s="42"/>
      <c r="AYK8" s="42"/>
      <c r="AYL8" s="42"/>
      <c r="AYM8" s="42"/>
      <c r="AYN8" s="42"/>
      <c r="AYO8" s="42"/>
      <c r="AYP8" s="42"/>
      <c r="AYQ8" s="42"/>
      <c r="AYR8" s="42"/>
      <c r="AYS8" s="42"/>
      <c r="AYT8" s="42"/>
      <c r="AYU8" s="42"/>
      <c r="AYV8" s="42"/>
      <c r="AYW8" s="42"/>
      <c r="AYX8" s="42"/>
      <c r="AYY8" s="42"/>
      <c r="AYZ8" s="42"/>
      <c r="AZA8" s="42"/>
      <c r="AZB8" s="42"/>
      <c r="AZC8" s="42"/>
      <c r="AZD8" s="42"/>
      <c r="AZE8" s="42"/>
      <c r="AZF8" s="42"/>
      <c r="AZG8" s="42"/>
      <c r="AZH8" s="42"/>
      <c r="AZI8" s="42"/>
      <c r="AZJ8" s="42"/>
      <c r="AZK8" s="42"/>
      <c r="AZL8" s="42"/>
      <c r="AZM8" s="42"/>
      <c r="AZN8" s="42"/>
      <c r="AZO8" s="42"/>
      <c r="AZP8" s="42"/>
      <c r="AZQ8" s="42"/>
      <c r="AZR8" s="42"/>
      <c r="AZS8" s="42"/>
      <c r="AZT8" s="42"/>
      <c r="AZU8" s="42"/>
      <c r="AZV8" s="42"/>
      <c r="AZW8" s="42"/>
      <c r="AZX8" s="42"/>
      <c r="AZY8" s="42"/>
      <c r="AZZ8" s="42"/>
      <c r="BAA8" s="42"/>
      <c r="BAB8" s="42"/>
      <c r="BAC8" s="42"/>
      <c r="BAD8" s="42"/>
      <c r="BAE8" s="42"/>
      <c r="BAF8" s="42"/>
      <c r="BAG8" s="42"/>
      <c r="BAH8" s="42"/>
      <c r="BAI8" s="42"/>
      <c r="BAJ8" s="42"/>
      <c r="BAK8" s="42"/>
      <c r="BAL8" s="42"/>
      <c r="BAM8" s="42"/>
      <c r="BAN8" s="42"/>
      <c r="BAO8" s="42"/>
      <c r="BAP8" s="42"/>
      <c r="BAQ8" s="42"/>
      <c r="BAR8" s="42"/>
      <c r="BAS8" s="42"/>
      <c r="BAT8" s="42"/>
      <c r="BAU8" s="42"/>
      <c r="BAV8" s="42"/>
      <c r="BAW8" s="42"/>
      <c r="BAX8" s="42"/>
      <c r="BAY8" s="42"/>
      <c r="BAZ8" s="42"/>
      <c r="BBA8" s="42"/>
      <c r="BBB8" s="42"/>
      <c r="BBC8" s="42"/>
      <c r="BBD8" s="42"/>
      <c r="BBE8" s="42"/>
      <c r="BBF8" s="42"/>
      <c r="BBG8" s="42"/>
      <c r="BBH8" s="42"/>
      <c r="BBI8" s="42"/>
      <c r="BBJ8" s="42"/>
      <c r="BBK8" s="42"/>
      <c r="BBL8" s="42"/>
      <c r="BBM8" s="42"/>
      <c r="BBN8" s="42"/>
      <c r="BBO8" s="42"/>
      <c r="BBP8" s="42"/>
      <c r="BBQ8" s="42"/>
      <c r="BBR8" s="42"/>
      <c r="BBS8" s="42"/>
      <c r="BBT8" s="42"/>
      <c r="BBU8" s="42"/>
      <c r="BBV8" s="42"/>
      <c r="BBW8" s="42"/>
      <c r="BBX8" s="42"/>
      <c r="BBY8" s="42"/>
      <c r="BBZ8" s="42"/>
      <c r="BCA8" s="42"/>
      <c r="BCB8" s="42"/>
      <c r="BCC8" s="42"/>
      <c r="BCD8" s="42"/>
      <c r="BCE8" s="42"/>
      <c r="BCF8" s="42"/>
      <c r="BCG8" s="42"/>
      <c r="BCH8" s="42"/>
      <c r="BCI8" s="42"/>
      <c r="BCJ8" s="42"/>
      <c r="BCK8" s="42"/>
      <c r="BCL8" s="42"/>
      <c r="BCM8" s="42"/>
      <c r="BCN8" s="42"/>
      <c r="BCO8" s="42"/>
      <c r="BCP8" s="42"/>
      <c r="BCQ8" s="42"/>
      <c r="BCR8" s="42"/>
      <c r="BCS8" s="42"/>
      <c r="BCT8" s="42"/>
      <c r="BCU8" s="42"/>
      <c r="BCV8" s="42"/>
      <c r="BCW8" s="42"/>
      <c r="BCX8" s="42"/>
      <c r="BCY8" s="42"/>
      <c r="BCZ8" s="42"/>
      <c r="BDA8" s="42"/>
      <c r="BDB8" s="42"/>
      <c r="BDC8" s="42"/>
      <c r="BDD8" s="42"/>
      <c r="BDE8" s="42"/>
      <c r="BDF8" s="42"/>
      <c r="BDG8" s="42"/>
      <c r="BDH8" s="42"/>
      <c r="BDI8" s="42"/>
      <c r="BDJ8" s="42"/>
      <c r="BDK8" s="42"/>
      <c r="BDL8" s="42"/>
      <c r="BDM8" s="42"/>
      <c r="BDN8" s="42"/>
      <c r="BDO8" s="42"/>
      <c r="BDP8" s="42"/>
      <c r="BDQ8" s="42"/>
      <c r="BDR8" s="42"/>
      <c r="BDS8" s="42"/>
      <c r="BDT8" s="42"/>
      <c r="BDU8" s="42"/>
      <c r="BDV8" s="42"/>
      <c r="BDW8" s="42"/>
      <c r="BDX8" s="42"/>
      <c r="BDY8" s="42"/>
      <c r="BDZ8" s="42"/>
      <c r="BEA8" s="42"/>
      <c r="BEB8" s="42"/>
      <c r="BEC8" s="42"/>
      <c r="BED8" s="42"/>
      <c r="BEE8" s="42"/>
      <c r="BEF8" s="42"/>
      <c r="BEG8" s="42"/>
      <c r="BEH8" s="42"/>
      <c r="BEI8" s="42"/>
      <c r="BEJ8" s="42"/>
      <c r="BEK8" s="42"/>
      <c r="BEL8" s="42"/>
      <c r="BEM8" s="42"/>
      <c r="BEN8" s="42"/>
      <c r="BEO8" s="42"/>
      <c r="BEP8" s="42"/>
      <c r="BEQ8" s="42"/>
      <c r="BER8" s="42"/>
      <c r="BES8" s="42"/>
      <c r="BET8" s="42"/>
      <c r="BEU8" s="42"/>
      <c r="BEV8" s="42"/>
      <c r="BEW8" s="42"/>
      <c r="BEX8" s="42"/>
      <c r="BEY8" s="42"/>
      <c r="BEZ8" s="42"/>
      <c r="BFA8" s="42"/>
      <c r="BFB8" s="42"/>
      <c r="BFC8" s="42"/>
      <c r="BFD8" s="42"/>
      <c r="BFE8" s="42"/>
      <c r="BFF8" s="42"/>
      <c r="BFG8" s="42"/>
      <c r="BFH8" s="42"/>
      <c r="BFI8" s="42"/>
      <c r="BFJ8" s="42"/>
      <c r="BFK8" s="42"/>
      <c r="BFL8" s="42"/>
      <c r="BFM8" s="42"/>
      <c r="BFN8" s="42"/>
      <c r="BFO8" s="42"/>
      <c r="BFP8" s="42"/>
      <c r="BFQ8" s="42"/>
      <c r="BFR8" s="42"/>
      <c r="BFS8" s="42"/>
      <c r="BFT8" s="42"/>
      <c r="BFU8" s="42"/>
      <c r="BFV8" s="42"/>
      <c r="BFW8" s="42"/>
      <c r="BFX8" s="42"/>
      <c r="BFY8" s="42"/>
      <c r="BFZ8" s="42"/>
      <c r="BGA8" s="42"/>
      <c r="BGB8" s="42"/>
      <c r="BGC8" s="42"/>
      <c r="BGD8" s="42"/>
      <c r="BGE8" s="42"/>
      <c r="BGF8" s="42"/>
      <c r="BGG8" s="42"/>
      <c r="BGH8" s="42"/>
      <c r="BGI8" s="42"/>
      <c r="BGJ8" s="42"/>
      <c r="BGK8" s="42"/>
      <c r="BGL8" s="42"/>
      <c r="BGM8" s="42"/>
      <c r="BGN8" s="42"/>
      <c r="BGO8" s="42"/>
      <c r="BGP8" s="42"/>
      <c r="BGQ8" s="42"/>
      <c r="BGR8" s="42"/>
      <c r="BGS8" s="42"/>
      <c r="BGT8" s="42"/>
      <c r="BGU8" s="42"/>
      <c r="BGV8" s="42"/>
      <c r="BGW8" s="42"/>
      <c r="BGX8" s="42"/>
      <c r="BGY8" s="42"/>
      <c r="BGZ8" s="42"/>
      <c r="BHA8" s="42"/>
      <c r="BHB8" s="42"/>
      <c r="BHC8" s="42"/>
      <c r="BHD8" s="42"/>
      <c r="BHE8" s="42"/>
      <c r="BHF8" s="42"/>
      <c r="BHG8" s="42"/>
      <c r="BHH8" s="42"/>
      <c r="BHI8" s="42"/>
      <c r="BHJ8" s="42"/>
      <c r="BHK8" s="42"/>
      <c r="BHL8" s="42"/>
      <c r="BHM8" s="42"/>
      <c r="BHN8" s="42"/>
      <c r="BHO8" s="42"/>
      <c r="BHP8" s="42"/>
      <c r="BHQ8" s="42"/>
      <c r="BHR8" s="42"/>
      <c r="BHS8" s="42"/>
      <c r="BHT8" s="42"/>
      <c r="BHU8" s="42"/>
      <c r="BHV8" s="42"/>
      <c r="BHW8" s="42"/>
      <c r="BHX8" s="42"/>
      <c r="BHY8" s="42"/>
      <c r="BHZ8" s="42"/>
      <c r="BIA8" s="42"/>
      <c r="BIB8" s="42"/>
      <c r="BIC8" s="42"/>
      <c r="BID8" s="42"/>
      <c r="BIE8" s="42"/>
      <c r="BIF8" s="42"/>
      <c r="BIG8" s="42"/>
      <c r="BIH8" s="42"/>
      <c r="BII8" s="42"/>
      <c r="BIJ8" s="42"/>
      <c r="BIK8" s="42"/>
      <c r="BIL8" s="42"/>
      <c r="BIM8" s="42"/>
      <c r="BIN8" s="42"/>
      <c r="BIO8" s="42"/>
      <c r="BIP8" s="42"/>
      <c r="BIQ8" s="42"/>
      <c r="BIR8" s="42"/>
      <c r="BIS8" s="42"/>
      <c r="BIT8" s="42"/>
      <c r="BIU8" s="42"/>
      <c r="BIV8" s="42"/>
      <c r="BIW8" s="42"/>
      <c r="BIX8" s="42"/>
      <c r="BIY8" s="42"/>
      <c r="BIZ8" s="42"/>
      <c r="BJA8" s="42"/>
      <c r="BJB8" s="42"/>
      <c r="BJC8" s="42"/>
      <c r="BJD8" s="42"/>
      <c r="BJE8" s="42"/>
      <c r="BJF8" s="42"/>
      <c r="BJG8" s="42"/>
      <c r="BJH8" s="42"/>
      <c r="BJI8" s="42"/>
      <c r="BJJ8" s="42"/>
      <c r="BJK8" s="42"/>
      <c r="BJL8" s="42"/>
      <c r="BJM8" s="42"/>
      <c r="BJN8" s="42"/>
      <c r="BJO8" s="42"/>
      <c r="BJP8" s="42"/>
      <c r="BJQ8" s="42"/>
      <c r="BJR8" s="42"/>
      <c r="BJS8" s="42"/>
      <c r="BJT8" s="42"/>
      <c r="BJU8" s="42"/>
      <c r="BJV8" s="42"/>
      <c r="BJW8" s="42"/>
      <c r="BJX8" s="42"/>
      <c r="BJY8" s="42"/>
      <c r="BJZ8" s="42"/>
      <c r="BKA8" s="42"/>
      <c r="BKB8" s="42"/>
      <c r="BKC8" s="42"/>
      <c r="BKD8" s="42"/>
      <c r="BKE8" s="42"/>
      <c r="BKF8" s="42"/>
      <c r="BKG8" s="42"/>
      <c r="BKH8" s="42"/>
      <c r="BKI8" s="42"/>
      <c r="BKJ8" s="42"/>
      <c r="BKK8" s="42"/>
      <c r="BKL8" s="42"/>
      <c r="BKM8" s="42"/>
      <c r="BKN8" s="42"/>
      <c r="BKO8" s="42"/>
      <c r="BKP8" s="42"/>
      <c r="BKQ8" s="42"/>
      <c r="BKR8" s="42"/>
      <c r="BKS8" s="42"/>
      <c r="BKT8" s="42"/>
      <c r="BKU8" s="42"/>
      <c r="BKV8" s="42"/>
      <c r="BKW8" s="42"/>
      <c r="BKX8" s="42"/>
      <c r="BKY8" s="42"/>
      <c r="BKZ8" s="42"/>
      <c r="BLA8" s="42"/>
      <c r="BLB8" s="42"/>
      <c r="BLC8" s="42"/>
      <c r="BLD8" s="42"/>
      <c r="BLE8" s="42"/>
      <c r="BLF8" s="42"/>
      <c r="BLG8" s="42"/>
      <c r="BLH8" s="42"/>
      <c r="BLI8" s="42"/>
      <c r="BLJ8" s="42"/>
      <c r="BLK8" s="42"/>
      <c r="BLL8" s="42"/>
      <c r="BLM8" s="42"/>
      <c r="BLN8" s="42"/>
      <c r="BLO8" s="42"/>
      <c r="BLP8" s="42"/>
      <c r="BLQ8" s="42"/>
      <c r="BLR8" s="42"/>
      <c r="BLS8" s="42"/>
      <c r="BLT8" s="42"/>
      <c r="BLU8" s="42"/>
      <c r="BLV8" s="42"/>
      <c r="BLW8" s="42"/>
      <c r="BLX8" s="42"/>
      <c r="BLY8" s="42"/>
      <c r="BLZ8" s="42"/>
      <c r="BMA8" s="42"/>
      <c r="BMB8" s="42"/>
      <c r="BMC8" s="42"/>
      <c r="BMD8" s="42"/>
      <c r="BME8" s="42"/>
      <c r="BMF8" s="42"/>
      <c r="BMG8" s="42"/>
      <c r="BMH8" s="42"/>
      <c r="BMI8" s="42"/>
      <c r="BMJ8" s="42"/>
      <c r="BMK8" s="42"/>
      <c r="BML8" s="42"/>
      <c r="BMM8" s="42"/>
      <c r="BMN8" s="42"/>
      <c r="BMO8" s="42"/>
      <c r="BMP8" s="42"/>
      <c r="BMQ8" s="42"/>
      <c r="BMR8" s="42"/>
      <c r="BMS8" s="42"/>
      <c r="BMT8" s="42"/>
      <c r="BMU8" s="42"/>
      <c r="BMV8" s="42"/>
      <c r="BMW8" s="42"/>
      <c r="BMX8" s="42"/>
      <c r="BMY8" s="42"/>
      <c r="BMZ8" s="42"/>
      <c r="BNA8" s="42"/>
      <c r="BNB8" s="42"/>
      <c r="BNC8" s="42"/>
      <c r="BND8" s="42"/>
      <c r="BNE8" s="42"/>
      <c r="BNF8" s="42"/>
      <c r="BNG8" s="42"/>
      <c r="BNH8" s="42"/>
      <c r="BNI8" s="42"/>
      <c r="BNJ8" s="42"/>
      <c r="BNK8" s="42"/>
      <c r="BNL8" s="42"/>
      <c r="BNM8" s="42"/>
      <c r="BNN8" s="42"/>
      <c r="BNO8" s="42"/>
      <c r="BNP8" s="42"/>
      <c r="BNQ8" s="42"/>
      <c r="BNR8" s="42"/>
      <c r="BNS8" s="42"/>
      <c r="BNT8" s="42"/>
      <c r="BNU8" s="42"/>
      <c r="BNV8" s="42"/>
      <c r="BNW8" s="42"/>
      <c r="BNX8" s="42"/>
      <c r="BNY8" s="42"/>
      <c r="BNZ8" s="42"/>
      <c r="BOA8" s="42"/>
      <c r="BOB8" s="42"/>
      <c r="BOC8" s="42"/>
      <c r="BOD8" s="42"/>
      <c r="BOE8" s="42"/>
      <c r="BOF8" s="42"/>
      <c r="BOG8" s="42"/>
      <c r="BOH8" s="42"/>
      <c r="BOI8" s="42"/>
      <c r="BOJ8" s="42"/>
      <c r="BOK8" s="42"/>
      <c r="BOL8" s="42"/>
      <c r="BOM8" s="42"/>
      <c r="BON8" s="42"/>
      <c r="BOO8" s="42"/>
      <c r="BOP8" s="42"/>
      <c r="BOQ8" s="42"/>
      <c r="BOR8" s="42"/>
      <c r="BOS8" s="42"/>
      <c r="BOT8" s="42"/>
      <c r="BOU8" s="42"/>
      <c r="BOV8" s="42"/>
      <c r="BOW8" s="42"/>
      <c r="BOX8" s="42"/>
      <c r="BOY8" s="42"/>
      <c r="BOZ8" s="42"/>
      <c r="BPA8" s="42"/>
      <c r="BPB8" s="42"/>
      <c r="BPC8" s="42"/>
      <c r="BPD8" s="42"/>
      <c r="BPE8" s="42"/>
      <c r="BPF8" s="42"/>
      <c r="BPG8" s="42"/>
      <c r="BPH8" s="42"/>
      <c r="BPI8" s="42"/>
      <c r="BPJ8" s="42"/>
      <c r="BPK8" s="42"/>
      <c r="BPL8" s="42"/>
      <c r="BPM8" s="42"/>
      <c r="BPN8" s="42"/>
      <c r="BPO8" s="42"/>
      <c r="BPP8" s="42"/>
      <c r="BPQ8" s="42"/>
      <c r="BPR8" s="42"/>
      <c r="BPS8" s="42"/>
      <c r="BPT8" s="42"/>
      <c r="BPU8" s="42"/>
      <c r="BPV8" s="42"/>
      <c r="BPW8" s="42"/>
      <c r="BPX8" s="42"/>
      <c r="BPY8" s="42"/>
      <c r="BPZ8" s="42"/>
      <c r="BQA8" s="42"/>
      <c r="BQB8" s="42"/>
      <c r="BQC8" s="42"/>
      <c r="BQD8" s="42"/>
      <c r="BQE8" s="42"/>
      <c r="BQF8" s="42"/>
      <c r="BQG8" s="42"/>
      <c r="BQH8" s="42"/>
      <c r="BQI8" s="42"/>
      <c r="BQJ8" s="42"/>
      <c r="BQK8" s="42"/>
      <c r="BQL8" s="42"/>
      <c r="BQM8" s="42"/>
      <c r="BQN8" s="42"/>
      <c r="BQO8" s="42"/>
      <c r="BQP8" s="42"/>
      <c r="BQQ8" s="42"/>
      <c r="BQR8" s="42"/>
      <c r="BQS8" s="42"/>
      <c r="BQT8" s="42"/>
      <c r="BQU8" s="42"/>
      <c r="BQV8" s="42"/>
      <c r="BQW8" s="42"/>
      <c r="BQX8" s="42"/>
      <c r="BQY8" s="42"/>
      <c r="BQZ8" s="42"/>
      <c r="BRA8" s="42"/>
      <c r="BRB8" s="42"/>
      <c r="BRC8" s="42"/>
      <c r="BRD8" s="42"/>
      <c r="BRE8" s="42"/>
      <c r="BRF8" s="42"/>
      <c r="BRG8" s="42"/>
      <c r="BRH8" s="42"/>
      <c r="BRI8" s="42"/>
      <c r="BRJ8" s="42"/>
      <c r="BRK8" s="42"/>
      <c r="BRL8" s="42"/>
      <c r="BRM8" s="42"/>
      <c r="BRN8" s="42"/>
      <c r="BRO8" s="42"/>
      <c r="BRP8" s="42"/>
      <c r="BRQ8" s="42"/>
      <c r="BRR8" s="42"/>
      <c r="BRS8" s="42"/>
      <c r="BRT8" s="42"/>
      <c r="BRU8" s="42"/>
      <c r="BRV8" s="42"/>
      <c r="BRW8" s="42"/>
      <c r="BRX8" s="42"/>
      <c r="BRY8" s="42"/>
      <c r="BRZ8" s="42"/>
      <c r="BSA8" s="42"/>
      <c r="BSB8" s="42"/>
      <c r="BSC8" s="42"/>
      <c r="BSD8" s="42"/>
      <c r="BSE8" s="42"/>
      <c r="BSF8" s="42"/>
      <c r="BSG8" s="42"/>
      <c r="BSH8" s="42"/>
      <c r="BSI8" s="42"/>
      <c r="BSJ8" s="42"/>
      <c r="BSK8" s="42"/>
      <c r="BSL8" s="42"/>
      <c r="BSM8" s="42"/>
      <c r="BSN8" s="42"/>
      <c r="BSO8" s="42"/>
      <c r="BSP8" s="42"/>
      <c r="BSQ8" s="42"/>
      <c r="BSR8" s="42"/>
      <c r="BSS8" s="42"/>
      <c r="BST8" s="42"/>
      <c r="BSU8" s="42"/>
      <c r="BSV8" s="42"/>
      <c r="BSW8" s="42"/>
      <c r="BSX8" s="42"/>
      <c r="BSY8" s="42"/>
      <c r="BSZ8" s="42"/>
      <c r="BTA8" s="42"/>
      <c r="BTB8" s="42"/>
      <c r="BTC8" s="42"/>
      <c r="BTD8" s="42"/>
      <c r="BTE8" s="42"/>
      <c r="BTF8" s="42"/>
      <c r="BTG8" s="42"/>
      <c r="BTH8" s="42"/>
      <c r="BTI8" s="42"/>
      <c r="BTJ8" s="42"/>
      <c r="BTK8" s="42"/>
      <c r="BTL8" s="42"/>
      <c r="BTM8" s="42"/>
      <c r="BTN8" s="42"/>
      <c r="BTO8" s="42"/>
      <c r="BTP8" s="42"/>
      <c r="BTQ8" s="42"/>
      <c r="BTR8" s="42"/>
      <c r="BTS8" s="42"/>
      <c r="BTT8" s="42"/>
      <c r="BTU8" s="42"/>
      <c r="BTV8" s="42"/>
      <c r="BTW8" s="42"/>
      <c r="BTX8" s="42"/>
      <c r="BTY8" s="42"/>
      <c r="BTZ8" s="42"/>
      <c r="BUA8" s="42"/>
      <c r="BUB8" s="42"/>
      <c r="BUC8" s="42"/>
      <c r="BUD8" s="42"/>
      <c r="BUE8" s="42"/>
      <c r="BUF8" s="42"/>
      <c r="BUG8" s="42"/>
      <c r="BUH8" s="42"/>
      <c r="BUI8" s="42"/>
      <c r="BUJ8" s="42"/>
      <c r="BUK8" s="42"/>
      <c r="BUL8" s="42"/>
      <c r="BUM8" s="42"/>
      <c r="BUN8" s="42"/>
      <c r="BUO8" s="42"/>
      <c r="BUP8" s="42"/>
      <c r="BUQ8" s="42"/>
      <c r="BUR8" s="42"/>
      <c r="BUS8" s="42"/>
      <c r="BUT8" s="42"/>
      <c r="BUU8" s="42"/>
      <c r="BUV8" s="42"/>
      <c r="BUW8" s="42"/>
      <c r="BUX8" s="42"/>
      <c r="BUY8" s="42"/>
      <c r="BUZ8" s="42"/>
      <c r="BVA8" s="42"/>
      <c r="BVB8" s="42"/>
      <c r="BVC8" s="42"/>
      <c r="BVD8" s="42"/>
      <c r="BVE8" s="42"/>
      <c r="BVF8" s="42"/>
      <c r="BVG8" s="42"/>
      <c r="BVH8" s="42"/>
      <c r="BVI8" s="42"/>
      <c r="BVJ8" s="42"/>
      <c r="BVK8" s="42"/>
      <c r="BVL8" s="42"/>
      <c r="BVM8" s="42"/>
      <c r="BVN8" s="42"/>
      <c r="BVO8" s="42"/>
      <c r="BVP8" s="42"/>
      <c r="BVQ8" s="42"/>
      <c r="BVR8" s="42"/>
      <c r="BVS8" s="42"/>
      <c r="BVT8" s="42"/>
      <c r="BVU8" s="42"/>
      <c r="BVV8" s="42"/>
      <c r="BVW8" s="42"/>
      <c r="BVX8" s="42"/>
      <c r="BVY8" s="42"/>
      <c r="BVZ8" s="42"/>
      <c r="BWA8" s="42"/>
      <c r="BWB8" s="42"/>
      <c r="BWC8" s="42"/>
      <c r="BWD8" s="42"/>
      <c r="BWE8" s="42"/>
      <c r="BWF8" s="42"/>
      <c r="BWG8" s="42"/>
      <c r="BWH8" s="42"/>
      <c r="BWI8" s="42"/>
      <c r="BWJ8" s="42"/>
      <c r="BWK8" s="42"/>
      <c r="BWL8" s="42"/>
      <c r="BWM8" s="42"/>
      <c r="BWN8" s="42"/>
      <c r="BWO8" s="42"/>
      <c r="BWP8" s="42"/>
      <c r="BWQ8" s="42"/>
      <c r="BWR8" s="42"/>
      <c r="BWS8" s="42"/>
      <c r="BWT8" s="42"/>
      <c r="BWU8" s="42"/>
      <c r="BWV8" s="42"/>
      <c r="BWW8" s="42"/>
      <c r="BWX8" s="42"/>
      <c r="BWY8" s="42"/>
      <c r="BWZ8" s="42"/>
      <c r="BXA8" s="42"/>
      <c r="BXB8" s="42"/>
      <c r="BXC8" s="42"/>
      <c r="BXD8" s="42"/>
      <c r="BXE8" s="42"/>
      <c r="BXF8" s="42"/>
      <c r="BXG8" s="42"/>
      <c r="BXH8" s="42"/>
      <c r="BXI8" s="42"/>
      <c r="BXJ8" s="42"/>
      <c r="BXK8" s="42"/>
      <c r="BXL8" s="42"/>
      <c r="BXM8" s="42"/>
      <c r="BXN8" s="42"/>
      <c r="BXO8" s="42"/>
      <c r="BXP8" s="42"/>
      <c r="BXQ8" s="42"/>
      <c r="BXR8" s="42"/>
      <c r="BXS8" s="42"/>
      <c r="BXT8" s="42"/>
      <c r="BXU8" s="42"/>
      <c r="BXV8" s="42"/>
      <c r="BXW8" s="42"/>
      <c r="BXX8" s="42"/>
      <c r="BXY8" s="42"/>
      <c r="BXZ8" s="42"/>
      <c r="BYA8" s="42"/>
      <c r="BYB8" s="42"/>
      <c r="BYC8" s="42"/>
      <c r="BYD8" s="42"/>
      <c r="BYE8" s="42"/>
      <c r="BYF8" s="42"/>
      <c r="BYG8" s="42"/>
      <c r="BYH8" s="42"/>
      <c r="BYI8" s="42"/>
      <c r="BYJ8" s="42"/>
      <c r="BYK8" s="42"/>
      <c r="BYL8" s="42"/>
      <c r="BYM8" s="42"/>
      <c r="BYN8" s="42"/>
      <c r="BYO8" s="42"/>
      <c r="BYP8" s="42"/>
      <c r="BYQ8" s="42"/>
      <c r="BYR8" s="42"/>
      <c r="BYS8" s="42"/>
      <c r="BYT8" s="42"/>
      <c r="BYU8" s="42"/>
      <c r="BYV8" s="42"/>
      <c r="BYW8" s="42"/>
      <c r="BYX8" s="42"/>
      <c r="BYY8" s="42"/>
      <c r="BYZ8" s="42"/>
      <c r="BZA8" s="42"/>
      <c r="BZB8" s="42"/>
      <c r="BZC8" s="42"/>
      <c r="BZD8" s="42"/>
      <c r="BZE8" s="42"/>
      <c r="BZF8" s="42"/>
      <c r="BZG8" s="42"/>
      <c r="BZH8" s="42"/>
      <c r="BZI8" s="42"/>
      <c r="BZJ8" s="42"/>
      <c r="BZK8" s="42"/>
      <c r="BZL8" s="42"/>
      <c r="BZM8" s="42"/>
      <c r="BZN8" s="42"/>
      <c r="BZO8" s="42"/>
      <c r="BZP8" s="42"/>
      <c r="BZQ8" s="42"/>
      <c r="BZR8" s="42"/>
      <c r="BZS8" s="42"/>
      <c r="BZT8" s="42"/>
      <c r="BZU8" s="42"/>
      <c r="BZV8" s="42"/>
      <c r="BZW8" s="42"/>
      <c r="BZX8" s="42"/>
      <c r="BZY8" s="42"/>
      <c r="BZZ8" s="42"/>
      <c r="CAA8" s="42"/>
      <c r="CAB8" s="42"/>
      <c r="CAC8" s="42"/>
      <c r="CAD8" s="42"/>
      <c r="CAE8" s="42"/>
      <c r="CAF8" s="42"/>
      <c r="CAG8" s="42"/>
      <c r="CAH8" s="42"/>
      <c r="CAI8" s="42"/>
      <c r="CAJ8" s="42"/>
      <c r="CAK8" s="42"/>
      <c r="CAL8" s="42"/>
      <c r="CAM8" s="42"/>
      <c r="CAN8" s="42"/>
      <c r="CAO8" s="42"/>
      <c r="CAP8" s="42"/>
      <c r="CAQ8" s="42"/>
      <c r="CAR8" s="42"/>
      <c r="CAS8" s="42"/>
      <c r="CAT8" s="42"/>
      <c r="CAU8" s="42"/>
      <c r="CAV8" s="42"/>
      <c r="CAW8" s="42"/>
      <c r="CAX8" s="42"/>
      <c r="CAY8" s="42"/>
      <c r="CAZ8" s="42"/>
      <c r="CBA8" s="42"/>
      <c r="CBB8" s="42"/>
      <c r="CBC8" s="42"/>
      <c r="CBD8" s="42"/>
      <c r="CBE8" s="42"/>
      <c r="CBF8" s="42"/>
      <c r="CBG8" s="42"/>
      <c r="CBH8" s="42"/>
      <c r="CBI8" s="42"/>
      <c r="CBJ8" s="42"/>
      <c r="CBK8" s="42"/>
      <c r="CBL8" s="42"/>
      <c r="CBM8" s="42"/>
      <c r="CBN8" s="42"/>
      <c r="CBO8" s="42"/>
      <c r="CBP8" s="42"/>
      <c r="CBQ8" s="42"/>
      <c r="CBR8" s="42"/>
      <c r="CBS8" s="42"/>
      <c r="CBT8" s="42"/>
      <c r="CBU8" s="42"/>
      <c r="CBV8" s="42"/>
      <c r="CBW8" s="42"/>
      <c r="CBX8" s="42"/>
      <c r="CBY8" s="42"/>
      <c r="CBZ8" s="42"/>
      <c r="CCA8" s="42"/>
      <c r="CCB8" s="42"/>
      <c r="CCC8" s="42"/>
      <c r="CCD8" s="42"/>
      <c r="CCE8" s="42"/>
      <c r="CCF8" s="42"/>
      <c r="CCG8" s="42"/>
      <c r="CCH8" s="42"/>
      <c r="CCI8" s="42"/>
      <c r="CCJ8" s="42"/>
      <c r="CCK8" s="42"/>
      <c r="CCL8" s="42"/>
      <c r="CCM8" s="42"/>
      <c r="CCN8" s="42"/>
      <c r="CCO8" s="42"/>
      <c r="CCP8" s="42"/>
      <c r="CCQ8" s="42"/>
      <c r="CCR8" s="42"/>
      <c r="CCS8" s="42"/>
      <c r="CCT8" s="42"/>
      <c r="CCU8" s="42"/>
      <c r="CCV8" s="42"/>
      <c r="CCW8" s="42"/>
      <c r="CCX8" s="42"/>
      <c r="CCY8" s="42"/>
      <c r="CCZ8" s="42"/>
      <c r="CDA8" s="42"/>
      <c r="CDB8" s="42"/>
      <c r="CDC8" s="42"/>
      <c r="CDD8" s="42"/>
      <c r="CDE8" s="42"/>
      <c r="CDF8" s="42"/>
      <c r="CDG8" s="42"/>
      <c r="CDH8" s="42"/>
      <c r="CDI8" s="42"/>
      <c r="CDJ8" s="42"/>
      <c r="CDK8" s="42"/>
      <c r="CDL8" s="42"/>
      <c r="CDM8" s="42"/>
      <c r="CDN8" s="42"/>
      <c r="CDO8" s="42"/>
      <c r="CDP8" s="42"/>
      <c r="CDQ8" s="42"/>
      <c r="CDR8" s="42"/>
      <c r="CDS8" s="42"/>
      <c r="CDT8" s="42"/>
      <c r="CDU8" s="42"/>
      <c r="CDV8" s="42"/>
      <c r="CDW8" s="42"/>
      <c r="CDX8" s="42"/>
      <c r="CDY8" s="42"/>
      <c r="CDZ8" s="42"/>
      <c r="CEA8" s="42"/>
      <c r="CEB8" s="42"/>
      <c r="CEC8" s="42"/>
      <c r="CED8" s="42"/>
      <c r="CEE8" s="42"/>
      <c r="CEF8" s="42"/>
      <c r="CEG8" s="42"/>
      <c r="CEH8" s="42"/>
      <c r="CEI8" s="42"/>
      <c r="CEJ8" s="42"/>
      <c r="CEK8" s="42"/>
      <c r="CEL8" s="42"/>
      <c r="CEM8" s="42"/>
      <c r="CEN8" s="42"/>
      <c r="CEO8" s="42"/>
      <c r="CEP8" s="42"/>
      <c r="CEQ8" s="42"/>
      <c r="CER8" s="42"/>
      <c r="CES8" s="42"/>
      <c r="CET8" s="42"/>
      <c r="CEU8" s="42"/>
      <c r="CEV8" s="42"/>
      <c r="CEW8" s="42"/>
      <c r="CEX8" s="42"/>
      <c r="CEY8" s="42"/>
      <c r="CEZ8" s="42"/>
      <c r="CFA8" s="42"/>
      <c r="CFB8" s="42"/>
      <c r="CFC8" s="42"/>
      <c r="CFD8" s="42"/>
      <c r="CFE8" s="42"/>
      <c r="CFF8" s="42"/>
      <c r="CFG8" s="42"/>
      <c r="CFH8" s="42"/>
      <c r="CFI8" s="42"/>
      <c r="CFJ8" s="42"/>
      <c r="CFK8" s="42"/>
      <c r="CFL8" s="42"/>
      <c r="CFM8" s="42"/>
      <c r="CFN8" s="42"/>
      <c r="CFO8" s="42"/>
      <c r="CFP8" s="42"/>
      <c r="CFQ8" s="42"/>
      <c r="CFR8" s="42"/>
      <c r="CFS8" s="42"/>
      <c r="CFT8" s="42"/>
      <c r="CFU8" s="42"/>
      <c r="CFV8" s="42"/>
      <c r="CFW8" s="42"/>
      <c r="CFX8" s="42"/>
      <c r="CFY8" s="42"/>
      <c r="CFZ8" s="42"/>
      <c r="CGA8" s="42"/>
      <c r="CGB8" s="42"/>
      <c r="CGC8" s="42"/>
      <c r="CGD8" s="42"/>
      <c r="CGE8" s="42"/>
      <c r="CGF8" s="42"/>
      <c r="CGG8" s="42"/>
      <c r="CGH8" s="42"/>
      <c r="CGI8" s="42"/>
      <c r="CGJ8" s="42"/>
      <c r="CGK8" s="42"/>
      <c r="CGL8" s="42"/>
      <c r="CGM8" s="42"/>
      <c r="CGN8" s="42"/>
      <c r="CGO8" s="42"/>
      <c r="CGP8" s="42"/>
      <c r="CGQ8" s="42"/>
      <c r="CGR8" s="42"/>
      <c r="CGS8" s="42"/>
      <c r="CGT8" s="42"/>
      <c r="CGU8" s="42"/>
      <c r="CGV8" s="42"/>
      <c r="CGW8" s="42"/>
      <c r="CGX8" s="42"/>
      <c r="CGY8" s="42"/>
      <c r="CGZ8" s="42"/>
      <c r="CHA8" s="42"/>
      <c r="CHB8" s="42"/>
      <c r="CHC8" s="42"/>
      <c r="CHD8" s="42"/>
      <c r="CHE8" s="42"/>
      <c r="CHF8" s="42"/>
      <c r="CHG8" s="42"/>
      <c r="CHH8" s="42"/>
      <c r="CHI8" s="42"/>
      <c r="CHJ8" s="42"/>
      <c r="CHK8" s="42"/>
      <c r="CHL8" s="42"/>
      <c r="CHM8" s="42"/>
      <c r="CHN8" s="42"/>
      <c r="CHO8" s="42"/>
      <c r="CHP8" s="42"/>
      <c r="CHQ8" s="42"/>
      <c r="CHR8" s="42"/>
      <c r="CHS8" s="42"/>
      <c r="CHT8" s="42"/>
      <c r="CHU8" s="42"/>
      <c r="CHV8" s="42"/>
      <c r="CHW8" s="42"/>
      <c r="CHX8" s="42"/>
      <c r="CHY8" s="42"/>
      <c r="CHZ8" s="42"/>
      <c r="CIA8" s="42"/>
      <c r="CIB8" s="42"/>
      <c r="CIC8" s="42"/>
      <c r="CID8" s="42"/>
      <c r="CIE8" s="42"/>
      <c r="CIF8" s="42"/>
      <c r="CIG8" s="42"/>
      <c r="CIH8" s="42"/>
      <c r="CII8" s="42"/>
      <c r="CIJ8" s="42"/>
      <c r="CIK8" s="42"/>
      <c r="CIL8" s="42"/>
      <c r="CIM8" s="42"/>
      <c r="CIN8" s="42"/>
      <c r="CIO8" s="42"/>
      <c r="CIP8" s="42"/>
      <c r="CIQ8" s="42"/>
      <c r="CIR8" s="42"/>
      <c r="CIS8" s="42"/>
      <c r="CIT8" s="42"/>
      <c r="CIU8" s="42"/>
      <c r="CIV8" s="42"/>
      <c r="CIW8" s="42"/>
      <c r="CIX8" s="42"/>
      <c r="CIY8" s="42"/>
      <c r="CIZ8" s="42"/>
      <c r="CJA8" s="42"/>
      <c r="CJB8" s="42"/>
      <c r="CJC8" s="42"/>
      <c r="CJD8" s="42"/>
      <c r="CJE8" s="42"/>
      <c r="CJF8" s="42"/>
      <c r="CJG8" s="42"/>
      <c r="CJH8" s="42"/>
      <c r="CJI8" s="42"/>
      <c r="CJJ8" s="42"/>
      <c r="CJK8" s="42"/>
      <c r="CJL8" s="42"/>
      <c r="CJM8" s="42"/>
      <c r="CJN8" s="42"/>
      <c r="CJO8" s="42"/>
      <c r="CJP8" s="42"/>
      <c r="CJQ8" s="42"/>
      <c r="CJR8" s="42"/>
      <c r="CJS8" s="42"/>
      <c r="CJT8" s="42"/>
      <c r="CJU8" s="42"/>
      <c r="CJV8" s="42"/>
      <c r="CJW8" s="42"/>
      <c r="CJX8" s="42"/>
      <c r="CJY8" s="42"/>
      <c r="CJZ8" s="42"/>
      <c r="CKA8" s="42"/>
      <c r="CKB8" s="42"/>
      <c r="CKC8" s="42"/>
      <c r="CKD8" s="42"/>
      <c r="CKE8" s="42"/>
      <c r="CKF8" s="42"/>
      <c r="CKG8" s="42"/>
      <c r="CKH8" s="42"/>
      <c r="CKI8" s="42"/>
      <c r="CKJ8" s="42"/>
      <c r="CKK8" s="42"/>
      <c r="CKL8" s="42"/>
      <c r="CKM8" s="42"/>
      <c r="CKN8" s="42"/>
      <c r="CKO8" s="42"/>
      <c r="CKP8" s="42"/>
      <c r="CKQ8" s="42"/>
      <c r="CKR8" s="42"/>
      <c r="CKS8" s="42"/>
      <c r="CKT8" s="42"/>
      <c r="CKU8" s="42"/>
      <c r="CKV8" s="42"/>
      <c r="CKW8" s="42"/>
      <c r="CKX8" s="42"/>
      <c r="CKY8" s="42"/>
      <c r="CKZ8" s="42"/>
      <c r="CLA8" s="42"/>
      <c r="CLB8" s="42"/>
      <c r="CLC8" s="42"/>
      <c r="CLD8" s="42"/>
      <c r="CLE8" s="42"/>
      <c r="CLF8" s="42"/>
      <c r="CLG8" s="42"/>
      <c r="CLH8" s="42"/>
      <c r="CLI8" s="42"/>
      <c r="CLJ8" s="42"/>
      <c r="CLK8" s="42"/>
      <c r="CLL8" s="42"/>
      <c r="CLM8" s="42"/>
      <c r="CLN8" s="42"/>
      <c r="CLO8" s="42"/>
      <c r="CLP8" s="42"/>
      <c r="CLQ8" s="42"/>
      <c r="CLR8" s="42"/>
      <c r="CLS8" s="42"/>
      <c r="CLT8" s="42"/>
      <c r="CLU8" s="42"/>
      <c r="CLV8" s="42"/>
      <c r="CLW8" s="42"/>
      <c r="CLX8" s="42"/>
      <c r="CLY8" s="42"/>
      <c r="CLZ8" s="42"/>
      <c r="CMA8" s="42"/>
      <c r="CMB8" s="42"/>
      <c r="CMC8" s="42"/>
      <c r="CMD8" s="42"/>
      <c r="CME8" s="42"/>
      <c r="CMF8" s="42"/>
      <c r="CMG8" s="42"/>
      <c r="CMH8" s="42"/>
      <c r="CMI8" s="42"/>
      <c r="CMJ8" s="42"/>
      <c r="CMK8" s="42"/>
      <c r="CML8" s="42"/>
      <c r="CMM8" s="42"/>
      <c r="CMN8" s="42"/>
      <c r="CMO8" s="42"/>
      <c r="CMP8" s="42"/>
      <c r="CMQ8" s="42"/>
      <c r="CMR8" s="42"/>
      <c r="CMS8" s="42"/>
      <c r="CMT8" s="42"/>
      <c r="CMU8" s="42"/>
      <c r="CMV8" s="42"/>
      <c r="CMW8" s="42"/>
      <c r="CMX8" s="42"/>
      <c r="CMY8" s="42"/>
      <c r="CMZ8" s="42"/>
      <c r="CNA8" s="42"/>
      <c r="CNB8" s="42"/>
      <c r="CNC8" s="42"/>
      <c r="CND8" s="42"/>
      <c r="CNE8" s="42"/>
      <c r="CNF8" s="42"/>
      <c r="CNG8" s="42"/>
      <c r="CNH8" s="42"/>
      <c r="CNI8" s="42"/>
      <c r="CNJ8" s="42"/>
      <c r="CNK8" s="42"/>
      <c r="CNL8" s="42"/>
      <c r="CNM8" s="42"/>
      <c r="CNN8" s="42"/>
      <c r="CNO8" s="42"/>
      <c r="CNP8" s="42"/>
      <c r="CNQ8" s="42"/>
      <c r="CNR8" s="42"/>
      <c r="CNS8" s="42"/>
      <c r="CNT8" s="42"/>
      <c r="CNU8" s="42"/>
      <c r="CNV8" s="42"/>
      <c r="CNW8" s="42"/>
      <c r="CNX8" s="42"/>
      <c r="CNY8" s="42"/>
      <c r="CNZ8" s="42"/>
      <c r="COA8" s="42"/>
      <c r="COB8" s="42"/>
      <c r="COC8" s="42"/>
      <c r="COD8" s="42"/>
      <c r="COE8" s="42"/>
      <c r="COF8" s="42"/>
      <c r="COG8" s="42"/>
      <c r="COH8" s="42"/>
      <c r="COI8" s="42"/>
      <c r="COJ8" s="42"/>
      <c r="COK8" s="42"/>
      <c r="COL8" s="42"/>
      <c r="COM8" s="42"/>
      <c r="CON8" s="42"/>
      <c r="COO8" s="42"/>
      <c r="COP8" s="42"/>
      <c r="COQ8" s="42"/>
      <c r="COR8" s="42"/>
      <c r="COS8" s="42"/>
      <c r="COT8" s="42"/>
      <c r="COU8" s="42"/>
      <c r="COV8" s="42"/>
      <c r="COW8" s="42"/>
      <c r="COX8" s="42"/>
      <c r="COY8" s="42"/>
      <c r="COZ8" s="42"/>
      <c r="CPA8" s="42"/>
      <c r="CPB8" s="42"/>
      <c r="CPC8" s="42"/>
      <c r="CPD8" s="42"/>
      <c r="CPE8" s="42"/>
      <c r="CPF8" s="42"/>
      <c r="CPG8" s="42"/>
      <c r="CPH8" s="42"/>
      <c r="CPI8" s="42"/>
      <c r="CPJ8" s="42"/>
      <c r="CPK8" s="42"/>
      <c r="CPL8" s="42"/>
      <c r="CPM8" s="42"/>
      <c r="CPN8" s="42"/>
      <c r="CPO8" s="42"/>
      <c r="CPP8" s="42"/>
      <c r="CPQ8" s="42"/>
      <c r="CPR8" s="42"/>
      <c r="CPS8" s="42"/>
      <c r="CPT8" s="42"/>
      <c r="CPU8" s="42"/>
      <c r="CPV8" s="42"/>
      <c r="CPW8" s="42"/>
      <c r="CPX8" s="42"/>
      <c r="CPY8" s="42"/>
      <c r="CPZ8" s="42"/>
      <c r="CQA8" s="42"/>
      <c r="CQB8" s="42"/>
      <c r="CQC8" s="42"/>
      <c r="CQD8" s="42"/>
      <c r="CQE8" s="42"/>
      <c r="CQF8" s="42"/>
      <c r="CQG8" s="42"/>
      <c r="CQH8" s="42"/>
      <c r="CQI8" s="42"/>
      <c r="CQJ8" s="42"/>
      <c r="CQK8" s="42"/>
      <c r="CQL8" s="42"/>
      <c r="CQM8" s="42"/>
      <c r="CQN8" s="42"/>
      <c r="CQO8" s="42"/>
      <c r="CQP8" s="42"/>
      <c r="CQQ8" s="42"/>
      <c r="CQR8" s="42"/>
      <c r="CQS8" s="42"/>
      <c r="CQT8" s="42"/>
      <c r="CQU8" s="42"/>
      <c r="CQV8" s="42"/>
      <c r="CQW8" s="42"/>
      <c r="CQX8" s="42"/>
      <c r="CQY8" s="42"/>
      <c r="CQZ8" s="42"/>
      <c r="CRA8" s="42"/>
      <c r="CRB8" s="42"/>
      <c r="CRC8" s="42"/>
      <c r="CRD8" s="42"/>
      <c r="CRE8" s="42"/>
      <c r="CRF8" s="42"/>
      <c r="CRG8" s="42"/>
      <c r="CRH8" s="42"/>
      <c r="CRI8" s="42"/>
      <c r="CRJ8" s="42"/>
      <c r="CRK8" s="42"/>
      <c r="CRL8" s="42"/>
      <c r="CRM8" s="42"/>
      <c r="CRN8" s="42"/>
      <c r="CRO8" s="42"/>
      <c r="CRP8" s="42"/>
      <c r="CRQ8" s="42"/>
      <c r="CRR8" s="42"/>
      <c r="CRS8" s="42"/>
      <c r="CRT8" s="42"/>
      <c r="CRU8" s="42"/>
      <c r="CRV8" s="42"/>
      <c r="CRW8" s="42"/>
      <c r="CRX8" s="42"/>
      <c r="CRY8" s="42"/>
      <c r="CRZ8" s="42"/>
      <c r="CSA8" s="42"/>
      <c r="CSB8" s="42"/>
      <c r="CSC8" s="42"/>
      <c r="CSD8" s="42"/>
      <c r="CSE8" s="42"/>
      <c r="CSF8" s="42"/>
      <c r="CSG8" s="42"/>
      <c r="CSH8" s="42"/>
      <c r="CSI8" s="42"/>
      <c r="CSJ8" s="42"/>
      <c r="CSK8" s="42"/>
      <c r="CSL8" s="42"/>
      <c r="CSM8" s="42"/>
      <c r="CSN8" s="42"/>
      <c r="CSO8" s="42"/>
      <c r="CSP8" s="42"/>
      <c r="CSQ8" s="42"/>
      <c r="CSR8" s="42"/>
      <c r="CSS8" s="42"/>
      <c r="CST8" s="42"/>
      <c r="CSU8" s="42"/>
      <c r="CSV8" s="42"/>
      <c r="CSW8" s="42"/>
      <c r="CSX8" s="42"/>
      <c r="CSY8" s="42"/>
      <c r="CSZ8" s="42"/>
      <c r="CTA8" s="42"/>
      <c r="CTB8" s="42"/>
      <c r="CTC8" s="42"/>
      <c r="CTD8" s="42"/>
      <c r="CTE8" s="42"/>
      <c r="CTF8" s="42"/>
      <c r="CTG8" s="42"/>
      <c r="CTH8" s="42"/>
      <c r="CTI8" s="42"/>
      <c r="CTJ8" s="42"/>
      <c r="CTK8" s="42"/>
      <c r="CTL8" s="42"/>
      <c r="CTM8" s="42"/>
      <c r="CTN8" s="42"/>
      <c r="CTO8" s="42"/>
      <c r="CTP8" s="42"/>
      <c r="CTQ8" s="42"/>
      <c r="CTR8" s="42"/>
      <c r="CTS8" s="42"/>
      <c r="CTT8" s="42"/>
      <c r="CTU8" s="42"/>
      <c r="CTV8" s="42"/>
      <c r="CTW8" s="42"/>
      <c r="CTX8" s="42"/>
      <c r="CTY8" s="42"/>
      <c r="CTZ8" s="42"/>
      <c r="CUA8" s="42"/>
      <c r="CUB8" s="42"/>
      <c r="CUC8" s="42"/>
      <c r="CUD8" s="42"/>
      <c r="CUE8" s="42"/>
      <c r="CUF8" s="42"/>
      <c r="CUG8" s="42"/>
      <c r="CUH8" s="42"/>
      <c r="CUI8" s="42"/>
      <c r="CUJ8" s="42"/>
      <c r="CUK8" s="42"/>
      <c r="CUL8" s="42"/>
      <c r="CUM8" s="42"/>
      <c r="CUN8" s="42"/>
      <c r="CUO8" s="42"/>
      <c r="CUP8" s="42"/>
      <c r="CUQ8" s="42"/>
      <c r="CUR8" s="42"/>
      <c r="CUS8" s="42"/>
      <c r="CUT8" s="42"/>
      <c r="CUU8" s="42"/>
      <c r="CUV8" s="42"/>
      <c r="CUW8" s="42"/>
      <c r="CUX8" s="42"/>
      <c r="CUY8" s="42"/>
      <c r="CUZ8" s="42"/>
      <c r="CVA8" s="42"/>
      <c r="CVB8" s="42"/>
      <c r="CVC8" s="42"/>
      <c r="CVD8" s="42"/>
      <c r="CVE8" s="42"/>
      <c r="CVF8" s="42"/>
      <c r="CVG8" s="42"/>
      <c r="CVH8" s="42"/>
      <c r="CVI8" s="42"/>
      <c r="CVJ8" s="42"/>
      <c r="CVK8" s="42"/>
      <c r="CVL8" s="42"/>
      <c r="CVM8" s="42"/>
      <c r="CVN8" s="42"/>
      <c r="CVO8" s="42"/>
      <c r="CVP8" s="42"/>
      <c r="CVQ8" s="42"/>
      <c r="CVR8" s="42"/>
      <c r="CVS8" s="42"/>
      <c r="CVT8" s="42"/>
      <c r="CVU8" s="42"/>
      <c r="CVV8" s="42"/>
      <c r="CVW8" s="42"/>
      <c r="CVX8" s="42"/>
      <c r="CVY8" s="42"/>
      <c r="CVZ8" s="42"/>
      <c r="CWA8" s="42"/>
      <c r="CWB8" s="42"/>
      <c r="CWC8" s="42"/>
      <c r="CWD8" s="42"/>
      <c r="CWE8" s="42"/>
      <c r="CWF8" s="42"/>
      <c r="CWG8" s="42"/>
      <c r="CWH8" s="42"/>
      <c r="CWI8" s="42"/>
      <c r="CWJ8" s="42"/>
      <c r="CWK8" s="42"/>
      <c r="CWL8" s="42"/>
      <c r="CWM8" s="42"/>
      <c r="CWN8" s="42"/>
      <c r="CWO8" s="42"/>
      <c r="CWP8" s="42"/>
      <c r="CWQ8" s="42"/>
      <c r="CWR8" s="42"/>
      <c r="CWS8" s="42"/>
      <c r="CWT8" s="42"/>
      <c r="CWU8" s="42"/>
      <c r="CWV8" s="42"/>
      <c r="CWW8" s="42"/>
      <c r="CWX8" s="42"/>
      <c r="CWY8" s="42"/>
      <c r="CWZ8" s="42"/>
      <c r="CXA8" s="42"/>
      <c r="CXB8" s="42"/>
      <c r="CXC8" s="42"/>
      <c r="CXD8" s="42"/>
      <c r="CXE8" s="42"/>
      <c r="CXF8" s="42"/>
      <c r="CXG8" s="42"/>
      <c r="CXH8" s="42"/>
      <c r="CXI8" s="42"/>
      <c r="CXJ8" s="42"/>
      <c r="CXK8" s="42"/>
      <c r="CXL8" s="42"/>
      <c r="CXM8" s="42"/>
      <c r="CXN8" s="42"/>
      <c r="CXO8" s="42"/>
      <c r="CXP8" s="42"/>
      <c r="CXQ8" s="42"/>
      <c r="CXR8" s="42"/>
      <c r="CXS8" s="42"/>
      <c r="CXT8" s="42"/>
      <c r="CXU8" s="42"/>
      <c r="CXV8" s="42"/>
      <c r="CXW8" s="42"/>
      <c r="CXX8" s="42"/>
      <c r="CXY8" s="42"/>
      <c r="CXZ8" s="42"/>
      <c r="CYA8" s="42"/>
      <c r="CYB8" s="42"/>
      <c r="CYC8" s="42"/>
      <c r="CYD8" s="42"/>
      <c r="CYE8" s="42"/>
      <c r="CYF8" s="42"/>
      <c r="CYG8" s="42"/>
      <c r="CYH8" s="42"/>
      <c r="CYI8" s="42"/>
      <c r="CYJ8" s="42"/>
      <c r="CYK8" s="42"/>
      <c r="CYL8" s="42"/>
      <c r="CYM8" s="42"/>
      <c r="CYN8" s="42"/>
      <c r="CYO8" s="42"/>
      <c r="CYP8" s="42"/>
      <c r="CYQ8" s="42"/>
      <c r="CYR8" s="42"/>
      <c r="CYS8" s="42"/>
      <c r="CYT8" s="42"/>
      <c r="CYU8" s="42"/>
      <c r="CYV8" s="42"/>
      <c r="CYW8" s="42"/>
      <c r="CYX8" s="42"/>
      <c r="CYY8" s="42"/>
      <c r="CYZ8" s="42"/>
      <c r="CZA8" s="42"/>
      <c r="CZB8" s="42"/>
      <c r="CZC8" s="42"/>
      <c r="CZD8" s="42"/>
      <c r="CZE8" s="42"/>
      <c r="CZF8" s="42"/>
      <c r="CZG8" s="42"/>
      <c r="CZH8" s="42"/>
      <c r="CZI8" s="42"/>
      <c r="CZJ8" s="42"/>
      <c r="CZK8" s="42"/>
      <c r="CZL8" s="42"/>
      <c r="CZM8" s="42"/>
      <c r="CZN8" s="42"/>
      <c r="CZO8" s="42"/>
      <c r="CZP8" s="42"/>
      <c r="CZQ8" s="42"/>
      <c r="CZR8" s="42"/>
      <c r="CZS8" s="42"/>
      <c r="CZT8" s="42"/>
      <c r="CZU8" s="42"/>
      <c r="CZV8" s="42"/>
      <c r="CZW8" s="42"/>
      <c r="CZX8" s="42"/>
      <c r="CZY8" s="42"/>
      <c r="CZZ8" s="42"/>
      <c r="DAA8" s="42"/>
      <c r="DAB8" s="42"/>
      <c r="DAC8" s="42"/>
      <c r="DAD8" s="42"/>
      <c r="DAE8" s="42"/>
      <c r="DAF8" s="42"/>
      <c r="DAG8" s="42"/>
      <c r="DAH8" s="42"/>
      <c r="DAI8" s="42"/>
      <c r="DAJ8" s="42"/>
      <c r="DAK8" s="42"/>
      <c r="DAL8" s="42"/>
      <c r="DAM8" s="42"/>
      <c r="DAN8" s="42"/>
      <c r="DAO8" s="42"/>
      <c r="DAP8" s="42"/>
      <c r="DAQ8" s="42"/>
      <c r="DAR8" s="42"/>
      <c r="DAS8" s="42"/>
      <c r="DAT8" s="42"/>
      <c r="DAU8" s="42"/>
      <c r="DAV8" s="42"/>
      <c r="DAW8" s="42"/>
      <c r="DAX8" s="42"/>
      <c r="DAY8" s="42"/>
      <c r="DAZ8" s="42"/>
      <c r="DBA8" s="42"/>
      <c r="DBB8" s="42"/>
      <c r="DBC8" s="42"/>
      <c r="DBD8" s="42"/>
      <c r="DBE8" s="42"/>
      <c r="DBF8" s="42"/>
      <c r="DBG8" s="42"/>
      <c r="DBH8" s="42"/>
      <c r="DBI8" s="42"/>
      <c r="DBJ8" s="42"/>
      <c r="DBK8" s="42"/>
      <c r="DBL8" s="42"/>
      <c r="DBM8" s="42"/>
      <c r="DBN8" s="42"/>
      <c r="DBO8" s="42"/>
      <c r="DBP8" s="42"/>
      <c r="DBQ8" s="42"/>
      <c r="DBR8" s="42"/>
      <c r="DBS8" s="42"/>
      <c r="DBT8" s="42"/>
      <c r="DBU8" s="42"/>
      <c r="DBV8" s="42"/>
      <c r="DBW8" s="42"/>
      <c r="DBX8" s="42"/>
      <c r="DBY8" s="42"/>
      <c r="DBZ8" s="42"/>
      <c r="DCA8" s="42"/>
      <c r="DCB8" s="42"/>
      <c r="DCC8" s="42"/>
      <c r="DCD8" s="42"/>
      <c r="DCE8" s="42"/>
      <c r="DCF8" s="42"/>
      <c r="DCG8" s="42"/>
      <c r="DCH8" s="42"/>
      <c r="DCI8" s="42"/>
      <c r="DCJ8" s="42"/>
      <c r="DCK8" s="42"/>
      <c r="DCL8" s="42"/>
      <c r="DCM8" s="42"/>
      <c r="DCN8" s="42"/>
      <c r="DCO8" s="42"/>
      <c r="DCP8" s="42"/>
      <c r="DCQ8" s="42"/>
      <c r="DCR8" s="42"/>
      <c r="DCS8" s="42"/>
      <c r="DCT8" s="42"/>
      <c r="DCU8" s="42"/>
      <c r="DCV8" s="42"/>
      <c r="DCW8" s="42"/>
      <c r="DCX8" s="42"/>
      <c r="DCY8" s="42"/>
      <c r="DCZ8" s="42"/>
      <c r="DDA8" s="42"/>
      <c r="DDB8" s="42"/>
      <c r="DDC8" s="42"/>
      <c r="DDD8" s="42"/>
      <c r="DDE8" s="42"/>
      <c r="DDF8" s="42"/>
      <c r="DDG8" s="42"/>
      <c r="DDH8" s="42"/>
      <c r="DDI8" s="42"/>
      <c r="DDJ8" s="42"/>
      <c r="DDK8" s="42"/>
      <c r="DDL8" s="42"/>
      <c r="DDM8" s="42"/>
      <c r="DDN8" s="42"/>
      <c r="DDO8" s="42"/>
      <c r="DDP8" s="42"/>
      <c r="DDQ8" s="42"/>
      <c r="DDR8" s="42"/>
      <c r="DDS8" s="42"/>
      <c r="DDT8" s="42"/>
      <c r="DDU8" s="42"/>
      <c r="DDV8" s="42"/>
      <c r="DDW8" s="42"/>
      <c r="DDX8" s="42"/>
      <c r="DDY8" s="42"/>
      <c r="DDZ8" s="42"/>
      <c r="DEA8" s="42"/>
      <c r="DEB8" s="42"/>
      <c r="DEC8" s="42"/>
      <c r="DED8" s="42"/>
      <c r="DEE8" s="42"/>
      <c r="DEF8" s="42"/>
      <c r="DEG8" s="42"/>
      <c r="DEH8" s="42"/>
      <c r="DEI8" s="42"/>
      <c r="DEJ8" s="42"/>
      <c r="DEK8" s="42"/>
      <c r="DEL8" s="42"/>
      <c r="DEM8" s="42"/>
      <c r="DEN8" s="42"/>
      <c r="DEO8" s="42"/>
      <c r="DEP8" s="42"/>
      <c r="DEQ8" s="42"/>
      <c r="DER8" s="42"/>
      <c r="DES8" s="42"/>
      <c r="DET8" s="42"/>
      <c r="DEU8" s="42"/>
      <c r="DEV8" s="42"/>
      <c r="DEW8" s="42"/>
      <c r="DEX8" s="42"/>
      <c r="DEY8" s="42"/>
      <c r="DEZ8" s="42"/>
      <c r="DFA8" s="42"/>
      <c r="DFB8" s="42"/>
      <c r="DFC8" s="42"/>
      <c r="DFD8" s="42"/>
      <c r="DFE8" s="42"/>
      <c r="DFF8" s="42"/>
      <c r="DFG8" s="42"/>
      <c r="DFH8" s="42"/>
      <c r="DFI8" s="42"/>
      <c r="DFJ8" s="42"/>
      <c r="DFK8" s="42"/>
      <c r="DFL8" s="42"/>
      <c r="DFM8" s="42"/>
      <c r="DFN8" s="42"/>
      <c r="DFO8" s="42"/>
      <c r="DFP8" s="42"/>
      <c r="DFQ8" s="42"/>
      <c r="DFR8" s="42"/>
      <c r="DFS8" s="42"/>
      <c r="DFT8" s="42"/>
      <c r="DFU8" s="42"/>
      <c r="DFV8" s="42"/>
      <c r="DFW8" s="42"/>
      <c r="DFX8" s="42"/>
      <c r="DFY8" s="42"/>
      <c r="DFZ8" s="42"/>
      <c r="DGA8" s="42"/>
      <c r="DGB8" s="42"/>
      <c r="DGC8" s="42"/>
      <c r="DGD8" s="42"/>
      <c r="DGE8" s="42"/>
      <c r="DGF8" s="42"/>
      <c r="DGG8" s="42"/>
      <c r="DGH8" s="42"/>
      <c r="DGI8" s="42"/>
      <c r="DGJ8" s="42"/>
      <c r="DGK8" s="42"/>
      <c r="DGL8" s="42"/>
      <c r="DGM8" s="42"/>
      <c r="DGN8" s="42"/>
      <c r="DGO8" s="42"/>
      <c r="DGP8" s="42"/>
      <c r="DGQ8" s="42"/>
      <c r="DGR8" s="42"/>
      <c r="DGS8" s="42"/>
      <c r="DGT8" s="42"/>
      <c r="DGU8" s="42"/>
      <c r="DGV8" s="42"/>
      <c r="DGW8" s="42"/>
      <c r="DGX8" s="42"/>
      <c r="DGY8" s="42"/>
      <c r="DGZ8" s="42"/>
      <c r="DHA8" s="42"/>
      <c r="DHB8" s="42"/>
      <c r="DHC8" s="42"/>
      <c r="DHD8" s="42"/>
      <c r="DHE8" s="42"/>
      <c r="DHF8" s="42"/>
      <c r="DHG8" s="42"/>
      <c r="DHH8" s="42"/>
      <c r="DHI8" s="42"/>
      <c r="DHJ8" s="42"/>
      <c r="DHK8" s="42"/>
      <c r="DHL8" s="42"/>
      <c r="DHM8" s="42"/>
      <c r="DHN8" s="42"/>
      <c r="DHO8" s="42"/>
      <c r="DHP8" s="42"/>
      <c r="DHQ8" s="42"/>
      <c r="DHR8" s="42"/>
      <c r="DHS8" s="42"/>
      <c r="DHT8" s="42"/>
      <c r="DHU8" s="42"/>
      <c r="DHV8" s="42"/>
      <c r="DHW8" s="42"/>
      <c r="DHX8" s="42"/>
      <c r="DHY8" s="42"/>
      <c r="DHZ8" s="42"/>
      <c r="DIA8" s="42"/>
      <c r="DIB8" s="42"/>
      <c r="DIC8" s="42"/>
      <c r="DID8" s="42"/>
      <c r="DIE8" s="42"/>
      <c r="DIF8" s="42"/>
      <c r="DIG8" s="42"/>
      <c r="DIH8" s="42"/>
      <c r="DII8" s="42"/>
      <c r="DIJ8" s="42"/>
      <c r="DIK8" s="42"/>
      <c r="DIL8" s="42"/>
      <c r="DIM8" s="42"/>
      <c r="DIN8" s="42"/>
      <c r="DIO8" s="42"/>
      <c r="DIP8" s="42"/>
      <c r="DIQ8" s="42"/>
      <c r="DIR8" s="42"/>
      <c r="DIS8" s="42"/>
      <c r="DIT8" s="42"/>
      <c r="DIU8" s="42"/>
      <c r="DIV8" s="42"/>
      <c r="DIW8" s="42"/>
      <c r="DIX8" s="42"/>
      <c r="DIY8" s="42"/>
      <c r="DIZ8" s="42"/>
      <c r="DJA8" s="42"/>
      <c r="DJB8" s="42"/>
      <c r="DJC8" s="42"/>
      <c r="DJD8" s="42"/>
      <c r="DJE8" s="42"/>
      <c r="DJF8" s="42"/>
      <c r="DJG8" s="42"/>
      <c r="DJH8" s="42"/>
      <c r="DJI8" s="42"/>
      <c r="DJJ8" s="42"/>
      <c r="DJK8" s="42"/>
      <c r="DJL8" s="42"/>
      <c r="DJM8" s="42"/>
      <c r="DJN8" s="42"/>
      <c r="DJO8" s="42"/>
      <c r="DJP8" s="42"/>
      <c r="DJQ8" s="42"/>
      <c r="DJR8" s="42"/>
      <c r="DJS8" s="42"/>
      <c r="DJT8" s="42"/>
      <c r="DJU8" s="42"/>
      <c r="DJV8" s="42"/>
      <c r="DJW8" s="42"/>
      <c r="DJX8" s="42"/>
      <c r="DJY8" s="42"/>
      <c r="DJZ8" s="42"/>
      <c r="DKA8" s="42"/>
      <c r="DKB8" s="42"/>
      <c r="DKC8" s="42"/>
      <c r="DKD8" s="42"/>
      <c r="DKE8" s="42"/>
      <c r="DKF8" s="42"/>
      <c r="DKG8" s="42"/>
      <c r="DKH8" s="42"/>
      <c r="DKI8" s="42"/>
      <c r="DKJ8" s="42"/>
      <c r="DKK8" s="42"/>
      <c r="DKL8" s="42"/>
      <c r="DKM8" s="42"/>
      <c r="DKN8" s="42"/>
      <c r="DKO8" s="42"/>
      <c r="DKP8" s="42"/>
      <c r="DKQ8" s="42"/>
      <c r="DKR8" s="42"/>
      <c r="DKS8" s="42"/>
      <c r="DKT8" s="42"/>
      <c r="DKU8" s="42"/>
      <c r="DKV8" s="42"/>
      <c r="DKW8" s="42"/>
      <c r="DKX8" s="42"/>
      <c r="DKY8" s="42"/>
      <c r="DKZ8" s="42"/>
      <c r="DLA8" s="42"/>
      <c r="DLB8" s="42"/>
      <c r="DLC8" s="42"/>
      <c r="DLD8" s="42"/>
      <c r="DLE8" s="42"/>
      <c r="DLF8" s="42"/>
      <c r="DLG8" s="42"/>
      <c r="DLH8" s="42"/>
      <c r="DLI8" s="42"/>
      <c r="DLJ8" s="42"/>
      <c r="DLK8" s="42"/>
      <c r="DLL8" s="42"/>
      <c r="DLM8" s="42"/>
      <c r="DLN8" s="42"/>
      <c r="DLO8" s="42"/>
      <c r="DLP8" s="42"/>
      <c r="DLQ8" s="42"/>
      <c r="DLR8" s="42"/>
      <c r="DLS8" s="42"/>
      <c r="DLT8" s="42"/>
      <c r="DLU8" s="42"/>
      <c r="DLV8" s="42"/>
      <c r="DLW8" s="42"/>
      <c r="DLX8" s="42"/>
      <c r="DLY8" s="42"/>
      <c r="DLZ8" s="42"/>
      <c r="DMA8" s="42"/>
      <c r="DMB8" s="42"/>
      <c r="DMC8" s="42"/>
      <c r="DMD8" s="42"/>
      <c r="DME8" s="42"/>
      <c r="DMF8" s="42"/>
      <c r="DMG8" s="42"/>
      <c r="DMH8" s="42"/>
      <c r="DMI8" s="42"/>
      <c r="DMJ8" s="42"/>
      <c r="DMK8" s="42"/>
      <c r="DML8" s="42"/>
      <c r="DMM8" s="42"/>
      <c r="DMN8" s="42"/>
      <c r="DMO8" s="42"/>
      <c r="DMP8" s="42"/>
      <c r="DMQ8" s="42"/>
      <c r="DMR8" s="42"/>
      <c r="DMS8" s="42"/>
      <c r="DMT8" s="42"/>
      <c r="DMU8" s="42"/>
      <c r="DMV8" s="42"/>
      <c r="DMW8" s="42"/>
      <c r="DMX8" s="42"/>
      <c r="DMY8" s="42"/>
      <c r="DMZ8" s="42"/>
      <c r="DNA8" s="42"/>
      <c r="DNB8" s="42"/>
      <c r="DNC8" s="42"/>
      <c r="DND8" s="42"/>
      <c r="DNE8" s="42"/>
      <c r="DNF8" s="42"/>
      <c r="DNG8" s="42"/>
      <c r="DNH8" s="42"/>
      <c r="DNI8" s="42"/>
      <c r="DNJ8" s="42"/>
      <c r="DNK8" s="42"/>
      <c r="DNL8" s="42"/>
      <c r="DNM8" s="42"/>
      <c r="DNN8" s="42"/>
      <c r="DNO8" s="42"/>
      <c r="DNP8" s="42"/>
      <c r="DNQ8" s="42"/>
      <c r="DNR8" s="42"/>
      <c r="DNS8" s="42"/>
      <c r="DNT8" s="42"/>
      <c r="DNU8" s="42"/>
      <c r="DNV8" s="42"/>
      <c r="DNW8" s="42"/>
      <c r="DNX8" s="42"/>
      <c r="DNY8" s="42"/>
      <c r="DNZ8" s="42"/>
      <c r="DOA8" s="42"/>
      <c r="DOB8" s="42"/>
      <c r="DOC8" s="42"/>
      <c r="DOD8" s="42"/>
      <c r="DOE8" s="42"/>
      <c r="DOF8" s="42"/>
      <c r="DOG8" s="42"/>
      <c r="DOH8" s="42"/>
      <c r="DOI8" s="42"/>
      <c r="DOJ8" s="42"/>
      <c r="DOK8" s="42"/>
      <c r="DOL8" s="42"/>
      <c r="DOM8" s="42"/>
      <c r="DON8" s="42"/>
      <c r="DOO8" s="42"/>
      <c r="DOP8" s="42"/>
      <c r="DOQ8" s="42"/>
      <c r="DOR8" s="42"/>
      <c r="DOS8" s="42"/>
      <c r="DOT8" s="42"/>
      <c r="DOU8" s="42"/>
      <c r="DOV8" s="42"/>
      <c r="DOW8" s="42"/>
      <c r="DOX8" s="42"/>
      <c r="DOY8" s="42"/>
      <c r="DOZ8" s="42"/>
      <c r="DPA8" s="42"/>
      <c r="DPB8" s="42"/>
      <c r="DPC8" s="42"/>
      <c r="DPD8" s="42"/>
      <c r="DPE8" s="42"/>
      <c r="DPF8" s="42"/>
      <c r="DPG8" s="42"/>
      <c r="DPH8" s="42"/>
      <c r="DPI8" s="42"/>
      <c r="DPJ8" s="42"/>
      <c r="DPK8" s="42"/>
      <c r="DPL8" s="42"/>
      <c r="DPM8" s="42"/>
      <c r="DPN8" s="42"/>
      <c r="DPO8" s="42"/>
      <c r="DPP8" s="42"/>
      <c r="DPQ8" s="42"/>
      <c r="DPR8" s="42"/>
      <c r="DPS8" s="42"/>
      <c r="DPT8" s="42"/>
      <c r="DPU8" s="42"/>
      <c r="DPV8" s="42"/>
      <c r="DPW8" s="42"/>
      <c r="DPX8" s="42"/>
      <c r="DPY8" s="42"/>
      <c r="DPZ8" s="42"/>
      <c r="DQA8" s="42"/>
      <c r="DQB8" s="42"/>
      <c r="DQC8" s="42"/>
      <c r="DQD8" s="42"/>
      <c r="DQE8" s="42"/>
      <c r="DQF8" s="42"/>
      <c r="DQG8" s="42"/>
      <c r="DQH8" s="42"/>
      <c r="DQI8" s="42"/>
      <c r="DQJ8" s="42"/>
      <c r="DQK8" s="42"/>
      <c r="DQL8" s="42"/>
      <c r="DQM8" s="42"/>
      <c r="DQN8" s="42"/>
      <c r="DQO8" s="42"/>
      <c r="DQP8" s="42"/>
      <c r="DQQ8" s="42"/>
      <c r="DQR8" s="42"/>
      <c r="DQS8" s="42"/>
      <c r="DQT8" s="42"/>
      <c r="DQU8" s="42"/>
      <c r="DQV8" s="42"/>
      <c r="DQW8" s="42"/>
      <c r="DQX8" s="42"/>
      <c r="DQY8" s="42"/>
      <c r="DQZ8" s="42"/>
      <c r="DRA8" s="42"/>
      <c r="DRB8" s="42"/>
      <c r="DRC8" s="42"/>
      <c r="DRD8" s="42"/>
      <c r="DRE8" s="42"/>
      <c r="DRF8" s="42"/>
      <c r="DRG8" s="42"/>
      <c r="DRH8" s="42"/>
      <c r="DRI8" s="42"/>
      <c r="DRJ8" s="42"/>
      <c r="DRK8" s="42"/>
      <c r="DRL8" s="42"/>
      <c r="DRM8" s="42"/>
      <c r="DRN8" s="42"/>
      <c r="DRO8" s="42"/>
      <c r="DRP8" s="42"/>
      <c r="DRQ8" s="42"/>
      <c r="DRR8" s="42"/>
      <c r="DRS8" s="42"/>
      <c r="DRT8" s="42"/>
      <c r="DRU8" s="42"/>
      <c r="DRV8" s="42"/>
      <c r="DRW8" s="42"/>
      <c r="DRX8" s="42"/>
      <c r="DRY8" s="42"/>
      <c r="DRZ8" s="42"/>
      <c r="DSA8" s="42"/>
      <c r="DSB8" s="42"/>
      <c r="DSC8" s="42"/>
      <c r="DSD8" s="42"/>
      <c r="DSE8" s="42"/>
      <c r="DSF8" s="42"/>
      <c r="DSG8" s="42"/>
      <c r="DSH8" s="42"/>
      <c r="DSI8" s="42"/>
      <c r="DSJ8" s="42"/>
      <c r="DSK8" s="42"/>
      <c r="DSL8" s="42"/>
      <c r="DSM8" s="42"/>
      <c r="DSN8" s="42"/>
      <c r="DSO8" s="42"/>
      <c r="DSP8" s="42"/>
      <c r="DSQ8" s="42"/>
      <c r="DSR8" s="42"/>
      <c r="DSS8" s="42"/>
      <c r="DST8" s="42"/>
      <c r="DSU8" s="42"/>
      <c r="DSV8" s="42"/>
      <c r="DSW8" s="42"/>
      <c r="DSX8" s="42"/>
      <c r="DSY8" s="42"/>
      <c r="DSZ8" s="42"/>
      <c r="DTA8" s="42"/>
      <c r="DTB8" s="42"/>
      <c r="DTC8" s="42"/>
      <c r="DTD8" s="42"/>
      <c r="DTE8" s="42"/>
      <c r="DTF8" s="42"/>
      <c r="DTG8" s="42"/>
      <c r="DTH8" s="42"/>
      <c r="DTI8" s="42"/>
      <c r="DTJ8" s="42"/>
      <c r="DTK8" s="42"/>
      <c r="DTL8" s="42"/>
      <c r="DTM8" s="42"/>
      <c r="DTN8" s="42"/>
      <c r="DTO8" s="42"/>
      <c r="DTP8" s="42"/>
      <c r="DTQ8" s="42"/>
      <c r="DTR8" s="42"/>
      <c r="DTS8" s="42"/>
      <c r="DTT8" s="42"/>
      <c r="DTU8" s="42"/>
      <c r="DTV8" s="42"/>
      <c r="DTW8" s="42"/>
      <c r="DTX8" s="42"/>
      <c r="DTY8" s="42"/>
      <c r="DTZ8" s="42"/>
      <c r="DUA8" s="42"/>
      <c r="DUB8" s="42"/>
      <c r="DUC8" s="42"/>
      <c r="DUD8" s="42"/>
      <c r="DUE8" s="42"/>
      <c r="DUF8" s="42"/>
      <c r="DUG8" s="42"/>
      <c r="DUH8" s="42"/>
      <c r="DUI8" s="42"/>
      <c r="DUJ8" s="42"/>
      <c r="DUK8" s="42"/>
      <c r="DUL8" s="42"/>
      <c r="DUM8" s="42"/>
      <c r="DUN8" s="42"/>
      <c r="DUO8" s="42"/>
      <c r="DUP8" s="42"/>
      <c r="DUQ8" s="42"/>
      <c r="DUR8" s="42"/>
      <c r="DUS8" s="42"/>
      <c r="DUT8" s="42"/>
      <c r="DUU8" s="42"/>
      <c r="DUV8" s="42"/>
      <c r="DUW8" s="42"/>
      <c r="DUX8" s="42"/>
      <c r="DUY8" s="42"/>
      <c r="DUZ8" s="42"/>
      <c r="DVA8" s="42"/>
      <c r="DVB8" s="42"/>
      <c r="DVC8" s="42"/>
      <c r="DVD8" s="42"/>
      <c r="DVE8" s="42"/>
      <c r="DVF8" s="42"/>
      <c r="DVG8" s="42"/>
      <c r="DVH8" s="42"/>
      <c r="DVI8" s="42"/>
      <c r="DVJ8" s="42"/>
      <c r="DVK8" s="42"/>
      <c r="DVL8" s="42"/>
      <c r="DVM8" s="42"/>
      <c r="DVN8" s="42"/>
      <c r="DVO8" s="42"/>
      <c r="DVP8" s="42"/>
      <c r="DVQ8" s="42"/>
      <c r="DVR8" s="42"/>
      <c r="DVS8" s="42"/>
      <c r="DVT8" s="42"/>
      <c r="DVU8" s="42"/>
      <c r="DVV8" s="42"/>
      <c r="DVW8" s="42"/>
      <c r="DVX8" s="42"/>
      <c r="DVY8" s="42"/>
      <c r="DVZ8" s="42"/>
      <c r="DWA8" s="42"/>
      <c r="DWB8" s="42"/>
      <c r="DWC8" s="42"/>
      <c r="DWD8" s="42"/>
      <c r="DWE8" s="42"/>
      <c r="DWF8" s="42"/>
      <c r="DWG8" s="42"/>
      <c r="DWH8" s="42"/>
      <c r="DWI8" s="42"/>
      <c r="DWJ8" s="42"/>
      <c r="DWK8" s="42"/>
      <c r="DWL8" s="42"/>
      <c r="DWM8" s="42"/>
      <c r="DWN8" s="42"/>
      <c r="DWO8" s="42"/>
      <c r="DWP8" s="42"/>
      <c r="DWQ8" s="42"/>
      <c r="DWR8" s="42"/>
      <c r="DWS8" s="42"/>
      <c r="DWT8" s="42"/>
      <c r="DWU8" s="42"/>
      <c r="DWV8" s="42"/>
      <c r="DWW8" s="42"/>
      <c r="DWX8" s="42"/>
      <c r="DWY8" s="42"/>
      <c r="DWZ8" s="42"/>
      <c r="DXA8" s="42"/>
      <c r="DXB8" s="42"/>
      <c r="DXC8" s="42"/>
      <c r="DXD8" s="42"/>
      <c r="DXE8" s="42"/>
      <c r="DXF8" s="42"/>
      <c r="DXG8" s="42"/>
      <c r="DXH8" s="42"/>
      <c r="DXI8" s="42"/>
      <c r="DXJ8" s="42"/>
      <c r="DXK8" s="42"/>
      <c r="DXL8" s="42"/>
      <c r="DXM8" s="42"/>
      <c r="DXN8" s="42"/>
      <c r="DXO8" s="42"/>
      <c r="DXP8" s="42"/>
      <c r="DXQ8" s="42"/>
      <c r="DXR8" s="42"/>
      <c r="DXS8" s="42"/>
      <c r="DXT8" s="42"/>
      <c r="DXU8" s="42"/>
      <c r="DXV8" s="42"/>
      <c r="DXW8" s="42"/>
      <c r="DXX8" s="42"/>
      <c r="DXY8" s="42"/>
      <c r="DXZ8" s="42"/>
      <c r="DYA8" s="42"/>
      <c r="DYB8" s="42"/>
      <c r="DYC8" s="42"/>
      <c r="DYD8" s="42"/>
      <c r="DYE8" s="42"/>
      <c r="DYF8" s="42"/>
      <c r="DYG8" s="42"/>
      <c r="DYH8" s="42"/>
      <c r="DYI8" s="42"/>
      <c r="DYJ8" s="42"/>
      <c r="DYK8" s="42"/>
      <c r="DYL8" s="42"/>
      <c r="DYM8" s="42"/>
      <c r="DYN8" s="42"/>
      <c r="DYO8" s="42"/>
      <c r="DYP8" s="42"/>
      <c r="DYQ8" s="42"/>
      <c r="DYR8" s="42"/>
      <c r="DYS8" s="42"/>
      <c r="DYT8" s="42"/>
      <c r="DYU8" s="42"/>
      <c r="DYV8" s="42"/>
      <c r="DYW8" s="42"/>
      <c r="DYX8" s="42"/>
      <c r="DYY8" s="42"/>
      <c r="DYZ8" s="42"/>
      <c r="DZA8" s="42"/>
      <c r="DZB8" s="42"/>
      <c r="DZC8" s="42"/>
      <c r="DZD8" s="42"/>
      <c r="DZE8" s="42"/>
      <c r="DZF8" s="42"/>
      <c r="DZG8" s="42"/>
      <c r="DZH8" s="42"/>
      <c r="DZI8" s="42"/>
      <c r="DZJ8" s="42"/>
      <c r="DZK8" s="42"/>
      <c r="DZL8" s="42"/>
      <c r="DZM8" s="42"/>
      <c r="DZN8" s="42"/>
      <c r="DZO8" s="42"/>
      <c r="DZP8" s="42"/>
      <c r="DZQ8" s="42"/>
      <c r="DZR8" s="42"/>
      <c r="DZS8" s="42"/>
      <c r="DZT8" s="42"/>
      <c r="DZU8" s="42"/>
      <c r="DZV8" s="42"/>
      <c r="DZW8" s="42"/>
      <c r="DZX8" s="42"/>
      <c r="DZY8" s="42"/>
      <c r="DZZ8" s="42"/>
      <c r="EAA8" s="42"/>
      <c r="EAB8" s="42"/>
      <c r="EAC8" s="42"/>
      <c r="EAD8" s="42"/>
      <c r="EAE8" s="42"/>
      <c r="EAF8" s="42"/>
      <c r="EAG8" s="42"/>
      <c r="EAH8" s="42"/>
      <c r="EAI8" s="42"/>
      <c r="EAJ8" s="42"/>
      <c r="EAK8" s="42"/>
      <c r="EAL8" s="42"/>
      <c r="EAM8" s="42"/>
      <c r="EAN8" s="42"/>
      <c r="EAO8" s="42"/>
      <c r="EAP8" s="42"/>
      <c r="EAQ8" s="42"/>
      <c r="EAR8" s="42"/>
      <c r="EAS8" s="42"/>
      <c r="EAT8" s="42"/>
      <c r="EAU8" s="42"/>
      <c r="EAV8" s="42"/>
      <c r="EAW8" s="42"/>
      <c r="EAX8" s="42"/>
      <c r="EAY8" s="42"/>
      <c r="EAZ8" s="42"/>
      <c r="EBA8" s="42"/>
      <c r="EBB8" s="42"/>
      <c r="EBC8" s="42"/>
      <c r="EBD8" s="42"/>
      <c r="EBE8" s="42"/>
      <c r="EBF8" s="42"/>
      <c r="EBG8" s="42"/>
      <c r="EBH8" s="42"/>
      <c r="EBI8" s="42"/>
      <c r="EBJ8" s="42"/>
      <c r="EBK8" s="42"/>
      <c r="EBL8" s="42"/>
      <c r="EBM8" s="42"/>
      <c r="EBN8" s="42"/>
      <c r="EBO8" s="42"/>
      <c r="EBP8" s="42"/>
      <c r="EBQ8" s="42"/>
      <c r="EBR8" s="42"/>
      <c r="EBS8" s="42"/>
      <c r="EBT8" s="42"/>
      <c r="EBU8" s="42"/>
      <c r="EBV8" s="42"/>
      <c r="EBW8" s="42"/>
      <c r="EBX8" s="42"/>
      <c r="EBY8" s="42"/>
      <c r="EBZ8" s="42"/>
      <c r="ECA8" s="42"/>
      <c r="ECB8" s="42"/>
      <c r="ECC8" s="42"/>
      <c r="ECD8" s="42"/>
      <c r="ECE8" s="42"/>
      <c r="ECF8" s="42"/>
      <c r="ECG8" s="42"/>
      <c r="ECH8" s="42"/>
      <c r="ECI8" s="42"/>
      <c r="ECJ8" s="42"/>
      <c r="ECK8" s="42"/>
      <c r="ECL8" s="42"/>
      <c r="ECM8" s="42"/>
      <c r="ECN8" s="42"/>
      <c r="ECO8" s="42"/>
      <c r="ECP8" s="42"/>
      <c r="ECQ8" s="42"/>
      <c r="ECR8" s="42"/>
      <c r="ECS8" s="42"/>
      <c r="ECT8" s="42"/>
      <c r="ECU8" s="42"/>
      <c r="ECV8" s="42"/>
      <c r="ECW8" s="42"/>
      <c r="ECX8" s="42"/>
      <c r="ECY8" s="42"/>
      <c r="ECZ8" s="42"/>
      <c r="EDA8" s="42"/>
      <c r="EDB8" s="42"/>
      <c r="EDC8" s="42"/>
      <c r="EDD8" s="42"/>
      <c r="EDE8" s="42"/>
      <c r="EDF8" s="42"/>
      <c r="EDG8" s="42"/>
      <c r="EDH8" s="42"/>
      <c r="EDI8" s="42"/>
      <c r="EDJ8" s="42"/>
      <c r="EDK8" s="42"/>
      <c r="EDL8" s="42"/>
      <c r="EDM8" s="42"/>
      <c r="EDN8" s="42"/>
      <c r="EDO8" s="42"/>
      <c r="EDP8" s="42"/>
      <c r="EDQ8" s="42"/>
      <c r="EDR8" s="42"/>
      <c r="EDS8" s="42"/>
      <c r="EDT8" s="42"/>
      <c r="EDU8" s="42"/>
      <c r="EDV8" s="42"/>
      <c r="EDW8" s="42"/>
      <c r="EDX8" s="42"/>
      <c r="EDY8" s="42"/>
      <c r="EDZ8" s="42"/>
      <c r="EEA8" s="42"/>
      <c r="EEB8" s="42"/>
      <c r="EEC8" s="42"/>
      <c r="EED8" s="42"/>
      <c r="EEE8" s="42"/>
      <c r="EEF8" s="42"/>
      <c r="EEG8" s="42"/>
      <c r="EEH8" s="42"/>
      <c r="EEI8" s="42"/>
      <c r="EEJ8" s="42"/>
      <c r="EEK8" s="42"/>
      <c r="EEL8" s="42"/>
      <c r="EEM8" s="42"/>
      <c r="EEN8" s="42"/>
      <c r="EEO8" s="42"/>
      <c r="EEP8" s="42"/>
      <c r="EEQ8" s="42"/>
      <c r="EER8" s="42"/>
      <c r="EES8" s="42"/>
      <c r="EET8" s="42"/>
      <c r="EEU8" s="42"/>
      <c r="EEV8" s="42"/>
      <c r="EEW8" s="42"/>
      <c r="EEX8" s="42"/>
      <c r="EEY8" s="42"/>
      <c r="EEZ8" s="42"/>
      <c r="EFA8" s="42"/>
      <c r="EFB8" s="42"/>
      <c r="EFC8" s="42"/>
      <c r="EFD8" s="42"/>
      <c r="EFE8" s="42"/>
      <c r="EFF8" s="42"/>
      <c r="EFG8" s="42"/>
      <c r="EFH8" s="42"/>
      <c r="EFI8" s="42"/>
      <c r="EFJ8" s="42"/>
      <c r="EFK8" s="42"/>
      <c r="EFL8" s="42"/>
      <c r="EFM8" s="42"/>
      <c r="EFN8" s="42"/>
      <c r="EFO8" s="42"/>
      <c r="EFP8" s="42"/>
      <c r="EFQ8" s="42"/>
      <c r="EFR8" s="42"/>
      <c r="EFS8" s="42"/>
      <c r="EFT8" s="42"/>
      <c r="EFU8" s="42"/>
      <c r="EFV8" s="42"/>
      <c r="EFW8" s="42"/>
      <c r="EFX8" s="42"/>
      <c r="EFY8" s="42"/>
      <c r="EFZ8" s="42"/>
      <c r="EGA8" s="42"/>
      <c r="EGB8" s="42"/>
      <c r="EGC8" s="42"/>
      <c r="EGD8" s="42"/>
      <c r="EGE8" s="42"/>
      <c r="EGF8" s="42"/>
      <c r="EGG8" s="42"/>
      <c r="EGH8" s="42"/>
      <c r="EGI8" s="42"/>
      <c r="EGJ8" s="42"/>
      <c r="EGK8" s="42"/>
      <c r="EGL8" s="42"/>
      <c r="EGM8" s="42"/>
      <c r="EGN8" s="42"/>
      <c r="EGO8" s="42"/>
      <c r="EGP8" s="42"/>
      <c r="EGQ8" s="42"/>
      <c r="EGR8" s="42"/>
      <c r="EGS8" s="42"/>
      <c r="EGT8" s="42"/>
      <c r="EGU8" s="42"/>
      <c r="EGV8" s="42"/>
      <c r="EGW8" s="42"/>
      <c r="EGX8" s="42"/>
      <c r="EGY8" s="42"/>
      <c r="EGZ8" s="42"/>
      <c r="EHA8" s="42"/>
      <c r="EHB8" s="42"/>
      <c r="EHC8" s="42"/>
      <c r="EHD8" s="42"/>
      <c r="EHE8" s="42"/>
      <c r="EHF8" s="42"/>
      <c r="EHG8" s="42"/>
      <c r="EHH8" s="42"/>
      <c r="EHI8" s="42"/>
      <c r="EHJ8" s="42"/>
      <c r="EHK8" s="42"/>
      <c r="EHL8" s="42"/>
      <c r="EHM8" s="42"/>
      <c r="EHN8" s="42"/>
      <c r="EHO8" s="42"/>
      <c r="EHP8" s="42"/>
      <c r="EHQ8" s="42"/>
      <c r="EHR8" s="42"/>
      <c r="EHS8" s="42"/>
      <c r="EHT8" s="42"/>
      <c r="EHU8" s="42"/>
      <c r="EHV8" s="42"/>
      <c r="EHW8" s="42"/>
      <c r="EHX8" s="42"/>
      <c r="EHY8" s="42"/>
      <c r="EHZ8" s="42"/>
      <c r="EIA8" s="42"/>
      <c r="EIB8" s="42"/>
      <c r="EIC8" s="42"/>
      <c r="EID8" s="42"/>
      <c r="EIE8" s="42"/>
      <c r="EIF8" s="42"/>
      <c r="EIG8" s="42"/>
      <c r="EIH8" s="42"/>
      <c r="EII8" s="42"/>
      <c r="EIJ8" s="42"/>
      <c r="EIK8" s="42"/>
      <c r="EIL8" s="42"/>
      <c r="EIM8" s="42"/>
      <c r="EIN8" s="42"/>
      <c r="EIO8" s="42"/>
      <c r="EIP8" s="42"/>
      <c r="EIQ8" s="42"/>
      <c r="EIR8" s="42"/>
      <c r="EIS8" s="42"/>
      <c r="EIT8" s="42"/>
      <c r="EIU8" s="42"/>
      <c r="EIV8" s="42"/>
      <c r="EIW8" s="42"/>
      <c r="EIX8" s="42"/>
      <c r="EIY8" s="42"/>
      <c r="EIZ8" s="42"/>
      <c r="EJA8" s="42"/>
      <c r="EJB8" s="42"/>
      <c r="EJC8" s="42"/>
      <c r="EJD8" s="42"/>
      <c r="EJE8" s="42"/>
      <c r="EJF8" s="42"/>
      <c r="EJG8" s="42"/>
      <c r="EJH8" s="42"/>
      <c r="EJI8" s="42"/>
      <c r="EJJ8" s="42"/>
      <c r="EJK8" s="42"/>
      <c r="EJL8" s="42"/>
      <c r="EJM8" s="42"/>
      <c r="EJN8" s="42"/>
      <c r="EJO8" s="42"/>
      <c r="EJP8" s="42"/>
      <c r="EJQ8" s="42"/>
      <c r="EJR8" s="42"/>
      <c r="EJS8" s="42"/>
      <c r="EJT8" s="42"/>
      <c r="EJU8" s="42"/>
      <c r="EJV8" s="42"/>
      <c r="EJW8" s="42"/>
      <c r="EJX8" s="42"/>
      <c r="EJY8" s="42"/>
      <c r="EJZ8" s="42"/>
      <c r="EKA8" s="42"/>
      <c r="EKB8" s="42"/>
      <c r="EKC8" s="42"/>
      <c r="EKD8" s="42"/>
      <c r="EKE8" s="42"/>
      <c r="EKF8" s="42"/>
      <c r="EKG8" s="42"/>
      <c r="EKH8" s="42"/>
      <c r="EKI8" s="42"/>
      <c r="EKJ8" s="42"/>
      <c r="EKK8" s="42"/>
      <c r="EKL8" s="42"/>
      <c r="EKM8" s="42"/>
      <c r="EKN8" s="42"/>
      <c r="EKO8" s="42"/>
      <c r="EKP8" s="42"/>
      <c r="EKQ8" s="42"/>
      <c r="EKR8" s="42"/>
      <c r="EKS8" s="42"/>
      <c r="EKT8" s="42"/>
      <c r="EKU8" s="42"/>
      <c r="EKV8" s="42"/>
      <c r="EKW8" s="42"/>
      <c r="EKX8" s="42"/>
      <c r="EKY8" s="42"/>
      <c r="EKZ8" s="42"/>
      <c r="ELA8" s="42"/>
      <c r="ELB8" s="42"/>
      <c r="ELC8" s="42"/>
      <c r="ELD8" s="42"/>
      <c r="ELE8" s="42"/>
      <c r="ELF8" s="42"/>
      <c r="ELG8" s="42"/>
      <c r="ELH8" s="42"/>
      <c r="ELI8" s="42"/>
      <c r="ELJ8" s="42"/>
      <c r="ELK8" s="42"/>
      <c r="ELL8" s="42"/>
      <c r="ELM8" s="42"/>
      <c r="ELN8" s="42"/>
      <c r="ELO8" s="42"/>
      <c r="ELP8" s="42"/>
      <c r="ELQ8" s="42"/>
      <c r="ELR8" s="42"/>
      <c r="ELS8" s="42"/>
      <c r="ELT8" s="42"/>
      <c r="ELU8" s="42"/>
      <c r="ELV8" s="42"/>
      <c r="ELW8" s="42"/>
      <c r="ELX8" s="42"/>
      <c r="ELY8" s="42"/>
      <c r="ELZ8" s="42"/>
      <c r="EMA8" s="42"/>
      <c r="EMB8" s="42"/>
      <c r="EMC8" s="42"/>
      <c r="EMD8" s="42"/>
      <c r="EME8" s="42"/>
      <c r="EMF8" s="42"/>
      <c r="EMG8" s="42"/>
      <c r="EMH8" s="42"/>
      <c r="EMI8" s="42"/>
      <c r="EMJ8" s="42"/>
      <c r="EMK8" s="42"/>
      <c r="EML8" s="42"/>
      <c r="EMM8" s="42"/>
      <c r="EMN8" s="42"/>
      <c r="EMO8" s="42"/>
      <c r="EMP8" s="42"/>
      <c r="EMQ8" s="42"/>
      <c r="EMR8" s="42"/>
      <c r="EMS8" s="42"/>
      <c r="EMT8" s="42"/>
      <c r="EMU8" s="42"/>
      <c r="EMV8" s="42"/>
      <c r="EMW8" s="42"/>
      <c r="EMX8" s="42"/>
      <c r="EMY8" s="42"/>
      <c r="EMZ8" s="42"/>
      <c r="ENA8" s="42"/>
      <c r="ENB8" s="42"/>
      <c r="ENC8" s="42"/>
      <c r="END8" s="42"/>
      <c r="ENE8" s="42"/>
      <c r="ENF8" s="42"/>
      <c r="ENG8" s="42"/>
      <c r="ENH8" s="42"/>
      <c r="ENI8" s="42"/>
      <c r="ENJ8" s="42"/>
      <c r="ENK8" s="42"/>
      <c r="ENL8" s="42"/>
      <c r="ENM8" s="42"/>
      <c r="ENN8" s="42"/>
      <c r="ENO8" s="42"/>
      <c r="ENP8" s="42"/>
      <c r="ENQ8" s="42"/>
      <c r="ENR8" s="42"/>
      <c r="ENS8" s="42"/>
      <c r="ENT8" s="42"/>
      <c r="ENU8" s="42"/>
      <c r="ENV8" s="42"/>
      <c r="ENW8" s="42"/>
      <c r="ENX8" s="42"/>
      <c r="ENY8" s="42"/>
      <c r="ENZ8" s="42"/>
      <c r="EOA8" s="42"/>
      <c r="EOB8" s="42"/>
      <c r="EOC8" s="42"/>
      <c r="EOD8" s="42"/>
      <c r="EOE8" s="42"/>
      <c r="EOF8" s="42"/>
      <c r="EOG8" s="42"/>
      <c r="EOH8" s="42"/>
      <c r="EOI8" s="42"/>
      <c r="EOJ8" s="42"/>
      <c r="EOK8" s="42"/>
      <c r="EOL8" s="42"/>
      <c r="EOM8" s="42"/>
      <c r="EON8" s="42"/>
      <c r="EOO8" s="42"/>
      <c r="EOP8" s="42"/>
      <c r="EOQ8" s="42"/>
      <c r="EOR8" s="42"/>
      <c r="EOS8" s="42"/>
      <c r="EOT8" s="42"/>
      <c r="EOU8" s="42"/>
      <c r="EOV8" s="42"/>
      <c r="EOW8" s="42"/>
      <c r="EOX8" s="42"/>
      <c r="EOY8" s="42"/>
      <c r="EOZ8" s="42"/>
      <c r="EPA8" s="42"/>
      <c r="EPB8" s="42"/>
      <c r="EPC8" s="42"/>
      <c r="EPD8" s="42"/>
      <c r="EPE8" s="42"/>
      <c r="EPF8" s="42"/>
      <c r="EPG8" s="42"/>
      <c r="EPH8" s="42"/>
      <c r="EPI8" s="42"/>
      <c r="EPJ8" s="42"/>
      <c r="EPK8" s="42"/>
      <c r="EPL8" s="42"/>
      <c r="EPM8" s="42"/>
      <c r="EPN8" s="42"/>
      <c r="EPO8" s="42"/>
      <c r="EPP8" s="42"/>
      <c r="EPQ8" s="42"/>
      <c r="EPR8" s="42"/>
      <c r="EPS8" s="42"/>
      <c r="EPT8" s="42"/>
      <c r="EPU8" s="42"/>
      <c r="EPV8" s="42"/>
      <c r="EPW8" s="42"/>
      <c r="EPX8" s="42"/>
      <c r="EPY8" s="42"/>
      <c r="EPZ8" s="42"/>
      <c r="EQA8" s="42"/>
      <c r="EQB8" s="42"/>
      <c r="EQC8" s="42"/>
      <c r="EQD8" s="42"/>
      <c r="EQE8" s="42"/>
      <c r="EQF8" s="42"/>
      <c r="EQG8" s="42"/>
      <c r="EQH8" s="42"/>
      <c r="EQI8" s="42"/>
      <c r="EQJ8" s="42"/>
      <c r="EQK8" s="42"/>
      <c r="EQL8" s="42"/>
      <c r="EQM8" s="42"/>
      <c r="EQN8" s="42"/>
      <c r="EQO8" s="42"/>
      <c r="EQP8" s="42"/>
      <c r="EQQ8" s="42"/>
      <c r="EQR8" s="42"/>
      <c r="EQS8" s="42"/>
      <c r="EQT8" s="42"/>
      <c r="EQU8" s="42"/>
      <c r="EQV8" s="42"/>
      <c r="EQW8" s="42"/>
      <c r="EQX8" s="42"/>
      <c r="EQY8" s="42"/>
      <c r="EQZ8" s="42"/>
      <c r="ERA8" s="42"/>
      <c r="ERB8" s="42"/>
      <c r="ERC8" s="42"/>
      <c r="ERD8" s="42"/>
      <c r="ERE8" s="42"/>
      <c r="ERF8" s="42"/>
      <c r="ERG8" s="42"/>
      <c r="ERH8" s="42"/>
      <c r="ERI8" s="42"/>
      <c r="ERJ8" s="42"/>
      <c r="ERK8" s="42"/>
      <c r="ERL8" s="42"/>
      <c r="ERM8" s="42"/>
      <c r="ERN8" s="42"/>
      <c r="ERO8" s="42"/>
      <c r="ERP8" s="42"/>
      <c r="ERQ8" s="42"/>
      <c r="ERR8" s="42"/>
      <c r="ERS8" s="42"/>
      <c r="ERT8" s="42"/>
      <c r="ERU8" s="42"/>
      <c r="ERV8" s="42"/>
      <c r="ERW8" s="42"/>
      <c r="ERX8" s="42"/>
      <c r="ERY8" s="42"/>
      <c r="ERZ8" s="42"/>
      <c r="ESA8" s="42"/>
      <c r="ESB8" s="42"/>
      <c r="ESC8" s="42"/>
      <c r="ESD8" s="42"/>
      <c r="ESE8" s="42"/>
      <c r="ESF8" s="42"/>
      <c r="ESG8" s="42"/>
      <c r="ESH8" s="42"/>
      <c r="ESI8" s="42"/>
      <c r="ESJ8" s="42"/>
      <c r="ESK8" s="42"/>
      <c r="ESL8" s="42"/>
      <c r="ESM8" s="42"/>
      <c r="ESN8" s="42"/>
      <c r="ESO8" s="42"/>
      <c r="ESP8" s="42"/>
      <c r="ESQ8" s="42"/>
      <c r="ESR8" s="42"/>
      <c r="ESS8" s="42"/>
      <c r="EST8" s="42"/>
      <c r="ESU8" s="42"/>
      <c r="ESV8" s="42"/>
      <c r="ESW8" s="42"/>
      <c r="ESX8" s="42"/>
      <c r="ESY8" s="42"/>
      <c r="ESZ8" s="42"/>
      <c r="ETA8" s="42"/>
      <c r="ETB8" s="42"/>
      <c r="ETC8" s="42"/>
      <c r="ETD8" s="42"/>
      <c r="ETE8" s="42"/>
      <c r="ETF8" s="42"/>
      <c r="ETG8" s="42"/>
      <c r="ETH8" s="42"/>
      <c r="ETI8" s="42"/>
      <c r="ETJ8" s="42"/>
      <c r="ETK8" s="42"/>
      <c r="ETL8" s="42"/>
      <c r="ETM8" s="42"/>
      <c r="ETN8" s="42"/>
      <c r="ETO8" s="42"/>
      <c r="ETP8" s="42"/>
      <c r="ETQ8" s="42"/>
      <c r="ETR8" s="42"/>
      <c r="ETS8" s="42"/>
      <c r="ETT8" s="42"/>
      <c r="ETU8" s="42"/>
      <c r="ETV8" s="42"/>
      <c r="ETW8" s="42"/>
      <c r="ETX8" s="42"/>
      <c r="ETY8" s="42"/>
      <c r="ETZ8" s="42"/>
      <c r="EUA8" s="42"/>
      <c r="EUB8" s="42"/>
      <c r="EUC8" s="42"/>
      <c r="EUD8" s="42"/>
      <c r="EUE8" s="42"/>
      <c r="EUF8" s="42"/>
      <c r="EUG8" s="42"/>
      <c r="EUH8" s="42"/>
      <c r="EUI8" s="42"/>
      <c r="EUJ8" s="42"/>
      <c r="EUK8" s="42"/>
      <c r="EUL8" s="42"/>
      <c r="EUM8" s="42"/>
      <c r="EUN8" s="42"/>
      <c r="EUO8" s="42"/>
      <c r="EUP8" s="42"/>
      <c r="EUQ8" s="42"/>
      <c r="EUR8" s="42"/>
      <c r="EUS8" s="42"/>
      <c r="EUT8" s="42"/>
      <c r="EUU8" s="42"/>
      <c r="EUV8" s="42"/>
      <c r="EUW8" s="42"/>
      <c r="EUX8" s="42"/>
      <c r="EUY8" s="42"/>
      <c r="EUZ8" s="42"/>
      <c r="EVA8" s="42"/>
      <c r="EVB8" s="42"/>
      <c r="EVC8" s="42"/>
      <c r="EVD8" s="42"/>
      <c r="EVE8" s="42"/>
      <c r="EVF8" s="42"/>
      <c r="EVG8" s="42"/>
      <c r="EVH8" s="42"/>
      <c r="EVI8" s="42"/>
      <c r="EVJ8" s="42"/>
      <c r="EVK8" s="42"/>
      <c r="EVL8" s="42"/>
      <c r="EVM8" s="42"/>
      <c r="EVN8" s="42"/>
      <c r="EVO8" s="42"/>
      <c r="EVP8" s="42"/>
      <c r="EVQ8" s="42"/>
      <c r="EVR8" s="42"/>
      <c r="EVS8" s="42"/>
      <c r="EVT8" s="42"/>
      <c r="EVU8" s="42"/>
      <c r="EVV8" s="42"/>
      <c r="EVW8" s="42"/>
      <c r="EVX8" s="42"/>
      <c r="EVY8" s="42"/>
      <c r="EVZ8" s="42"/>
      <c r="EWA8" s="42"/>
      <c r="EWB8" s="42"/>
      <c r="EWC8" s="42"/>
      <c r="EWD8" s="42"/>
      <c r="EWE8" s="42"/>
      <c r="EWF8" s="42"/>
      <c r="EWG8" s="42"/>
      <c r="EWH8" s="42"/>
      <c r="EWI8" s="42"/>
      <c r="EWJ8" s="42"/>
      <c r="EWK8" s="42"/>
      <c r="EWL8" s="42"/>
      <c r="EWM8" s="42"/>
      <c r="EWN8" s="42"/>
      <c r="EWO8" s="42"/>
      <c r="EWP8" s="42"/>
      <c r="EWQ8" s="42"/>
      <c r="EWR8" s="42"/>
      <c r="EWS8" s="42"/>
      <c r="EWT8" s="42"/>
      <c r="EWU8" s="42"/>
      <c r="EWV8" s="42"/>
      <c r="EWW8" s="42"/>
      <c r="EWX8" s="42"/>
      <c r="EWY8" s="42"/>
      <c r="EWZ8" s="42"/>
      <c r="EXA8" s="42"/>
      <c r="EXB8" s="42"/>
      <c r="EXC8" s="42"/>
      <c r="EXD8" s="42"/>
      <c r="EXE8" s="42"/>
      <c r="EXF8" s="42"/>
      <c r="EXG8" s="42"/>
      <c r="EXH8" s="42"/>
      <c r="EXI8" s="42"/>
      <c r="EXJ8" s="42"/>
      <c r="EXK8" s="42"/>
      <c r="EXL8" s="42"/>
      <c r="EXM8" s="42"/>
      <c r="EXN8" s="42"/>
      <c r="EXO8" s="42"/>
      <c r="EXP8" s="42"/>
      <c r="EXQ8" s="42"/>
      <c r="EXR8" s="42"/>
      <c r="EXS8" s="42"/>
      <c r="EXT8" s="42"/>
      <c r="EXU8" s="42"/>
      <c r="EXV8" s="42"/>
      <c r="EXW8" s="42"/>
      <c r="EXX8" s="42"/>
      <c r="EXY8" s="42"/>
      <c r="EXZ8" s="42"/>
      <c r="EYA8" s="42"/>
      <c r="EYB8" s="42"/>
      <c r="EYC8" s="42"/>
      <c r="EYD8" s="42"/>
      <c r="EYE8" s="42"/>
      <c r="EYF8" s="42"/>
      <c r="EYG8" s="42"/>
      <c r="EYH8" s="42"/>
      <c r="EYI8" s="42"/>
      <c r="EYJ8" s="42"/>
      <c r="EYK8" s="42"/>
      <c r="EYL8" s="42"/>
      <c r="EYM8" s="42"/>
      <c r="EYN8" s="42"/>
      <c r="EYO8" s="42"/>
      <c r="EYP8" s="42"/>
      <c r="EYQ8" s="42"/>
      <c r="EYR8" s="42"/>
      <c r="EYS8" s="42"/>
      <c r="EYT8" s="42"/>
      <c r="EYU8" s="42"/>
      <c r="EYV8" s="42"/>
      <c r="EYW8" s="42"/>
      <c r="EYX8" s="42"/>
      <c r="EYY8" s="42"/>
      <c r="EYZ8" s="42"/>
      <c r="EZA8" s="42"/>
      <c r="EZB8" s="42"/>
      <c r="EZC8" s="42"/>
      <c r="EZD8" s="42"/>
      <c r="EZE8" s="42"/>
      <c r="EZF8" s="42"/>
      <c r="EZG8" s="42"/>
      <c r="EZH8" s="42"/>
      <c r="EZI8" s="42"/>
      <c r="EZJ8" s="42"/>
      <c r="EZK8" s="42"/>
      <c r="EZL8" s="42"/>
      <c r="EZM8" s="42"/>
      <c r="EZN8" s="42"/>
      <c r="EZO8" s="42"/>
      <c r="EZP8" s="42"/>
      <c r="EZQ8" s="42"/>
      <c r="EZR8" s="42"/>
      <c r="EZS8" s="42"/>
      <c r="EZT8" s="42"/>
      <c r="EZU8" s="42"/>
      <c r="EZV8" s="42"/>
      <c r="EZW8" s="42"/>
      <c r="EZX8" s="42"/>
      <c r="EZY8" s="42"/>
      <c r="EZZ8" s="42"/>
      <c r="FAA8" s="42"/>
      <c r="FAB8" s="42"/>
      <c r="FAC8" s="42"/>
      <c r="FAD8" s="42"/>
      <c r="FAE8" s="42"/>
      <c r="FAF8" s="42"/>
      <c r="FAG8" s="42"/>
      <c r="FAH8" s="42"/>
      <c r="FAI8" s="42"/>
      <c r="FAJ8" s="42"/>
      <c r="FAK8" s="42"/>
      <c r="FAL8" s="42"/>
      <c r="FAM8" s="42"/>
      <c r="FAN8" s="42"/>
      <c r="FAO8" s="42"/>
      <c r="FAP8" s="42"/>
      <c r="FAQ8" s="42"/>
      <c r="FAR8" s="42"/>
      <c r="FAS8" s="42"/>
      <c r="FAT8" s="42"/>
      <c r="FAU8" s="42"/>
      <c r="FAV8" s="42"/>
      <c r="FAW8" s="42"/>
      <c r="FAX8" s="42"/>
      <c r="FAY8" s="42"/>
      <c r="FAZ8" s="42"/>
      <c r="FBA8" s="42"/>
      <c r="FBB8" s="42"/>
      <c r="FBC8" s="42"/>
      <c r="FBD8" s="42"/>
      <c r="FBE8" s="42"/>
      <c r="FBF8" s="42"/>
      <c r="FBG8" s="42"/>
      <c r="FBH8" s="42"/>
      <c r="FBI8" s="42"/>
      <c r="FBJ8" s="42"/>
      <c r="FBK8" s="42"/>
      <c r="FBL8" s="42"/>
      <c r="FBM8" s="42"/>
      <c r="FBN8" s="42"/>
      <c r="FBO8" s="42"/>
      <c r="FBP8" s="42"/>
      <c r="FBQ8" s="42"/>
      <c r="FBR8" s="42"/>
      <c r="FBS8" s="42"/>
      <c r="FBT8" s="42"/>
      <c r="FBU8" s="42"/>
      <c r="FBV8" s="42"/>
      <c r="FBW8" s="42"/>
      <c r="FBX8" s="42"/>
      <c r="FBY8" s="42"/>
      <c r="FBZ8" s="42"/>
      <c r="FCA8" s="42"/>
      <c r="FCB8" s="42"/>
      <c r="FCC8" s="42"/>
      <c r="FCD8" s="42"/>
      <c r="FCE8" s="42"/>
      <c r="FCF8" s="42"/>
      <c r="FCG8" s="42"/>
      <c r="FCH8" s="42"/>
      <c r="FCI8" s="42"/>
      <c r="FCJ8" s="42"/>
      <c r="FCK8" s="42"/>
      <c r="FCL8" s="42"/>
      <c r="FCM8" s="42"/>
      <c r="FCN8" s="42"/>
      <c r="FCO8" s="42"/>
      <c r="FCP8" s="42"/>
      <c r="FCQ8" s="42"/>
      <c r="FCR8" s="42"/>
      <c r="FCS8" s="42"/>
      <c r="FCT8" s="42"/>
      <c r="FCU8" s="42"/>
      <c r="FCV8" s="42"/>
      <c r="FCW8" s="42"/>
      <c r="FCX8" s="42"/>
      <c r="FCY8" s="42"/>
      <c r="FCZ8" s="42"/>
      <c r="FDA8" s="42"/>
      <c r="FDB8" s="42"/>
      <c r="FDC8" s="42"/>
      <c r="FDD8" s="42"/>
      <c r="FDE8" s="42"/>
      <c r="FDF8" s="42"/>
      <c r="FDG8" s="42"/>
      <c r="FDH8" s="42"/>
      <c r="FDI8" s="42"/>
      <c r="FDJ8" s="42"/>
      <c r="FDK8" s="42"/>
      <c r="FDL8" s="42"/>
      <c r="FDM8" s="42"/>
      <c r="FDN8" s="42"/>
      <c r="FDO8" s="42"/>
      <c r="FDP8" s="42"/>
      <c r="FDQ8" s="42"/>
      <c r="FDR8" s="42"/>
      <c r="FDS8" s="42"/>
      <c r="FDT8" s="42"/>
      <c r="FDU8" s="42"/>
      <c r="FDV8" s="42"/>
      <c r="FDW8" s="42"/>
      <c r="FDX8" s="42"/>
      <c r="FDY8" s="42"/>
      <c r="FDZ8" s="42"/>
      <c r="FEA8" s="42"/>
      <c r="FEB8" s="42"/>
      <c r="FEC8" s="42"/>
      <c r="FED8" s="42"/>
      <c r="FEE8" s="42"/>
      <c r="FEF8" s="42"/>
      <c r="FEG8" s="42"/>
      <c r="FEH8" s="42"/>
      <c r="FEI8" s="42"/>
      <c r="FEJ8" s="42"/>
      <c r="FEK8" s="42"/>
      <c r="FEL8" s="42"/>
      <c r="FEM8" s="42"/>
      <c r="FEN8" s="42"/>
      <c r="FEO8" s="42"/>
      <c r="FEP8" s="42"/>
      <c r="FEQ8" s="42"/>
      <c r="FER8" s="42"/>
      <c r="FES8" s="42"/>
      <c r="FET8" s="42"/>
      <c r="FEU8" s="42"/>
      <c r="FEV8" s="42"/>
      <c r="FEW8" s="42"/>
      <c r="FEX8" s="42"/>
      <c r="FEY8" s="42"/>
      <c r="FEZ8" s="42"/>
      <c r="FFA8" s="42"/>
      <c r="FFB8" s="42"/>
      <c r="FFC8" s="42"/>
      <c r="FFD8" s="42"/>
      <c r="FFE8" s="42"/>
      <c r="FFF8" s="42"/>
      <c r="FFG8" s="42"/>
      <c r="FFH8" s="42"/>
      <c r="FFI8" s="42"/>
      <c r="FFJ8" s="42"/>
      <c r="FFK8" s="42"/>
      <c r="FFL8" s="42"/>
      <c r="FFM8" s="42"/>
      <c r="FFN8" s="42"/>
      <c r="FFO8" s="42"/>
      <c r="FFP8" s="42"/>
      <c r="FFQ8" s="42"/>
      <c r="FFR8" s="42"/>
      <c r="FFS8" s="42"/>
      <c r="FFT8" s="42"/>
      <c r="FFU8" s="42"/>
      <c r="FFV8" s="42"/>
      <c r="FFW8" s="42"/>
      <c r="FFX8" s="42"/>
      <c r="FFY8" s="42"/>
      <c r="FFZ8" s="42"/>
      <c r="FGA8" s="42"/>
      <c r="FGB8" s="42"/>
      <c r="FGC8" s="42"/>
      <c r="FGD8" s="42"/>
      <c r="FGE8" s="42"/>
      <c r="FGF8" s="42"/>
      <c r="FGG8" s="42"/>
      <c r="FGH8" s="42"/>
      <c r="FGI8" s="42"/>
      <c r="FGJ8" s="42"/>
      <c r="FGK8" s="42"/>
      <c r="FGL8" s="42"/>
      <c r="FGM8" s="42"/>
      <c r="FGN8" s="42"/>
      <c r="FGO8" s="42"/>
      <c r="FGP8" s="42"/>
      <c r="FGQ8" s="42"/>
      <c r="FGR8" s="42"/>
      <c r="FGS8" s="42"/>
      <c r="FGT8" s="42"/>
      <c r="FGU8" s="42"/>
      <c r="FGV8" s="42"/>
      <c r="FGW8" s="42"/>
      <c r="FGX8" s="42"/>
      <c r="FGY8" s="42"/>
      <c r="FGZ8" s="42"/>
      <c r="FHA8" s="42"/>
      <c r="FHB8" s="42"/>
      <c r="FHC8" s="42"/>
      <c r="FHD8" s="42"/>
      <c r="FHE8" s="42"/>
      <c r="FHF8" s="42"/>
      <c r="FHG8" s="42"/>
      <c r="FHH8" s="42"/>
      <c r="FHI8" s="42"/>
      <c r="FHJ8" s="42"/>
      <c r="FHK8" s="42"/>
      <c r="FHL8" s="42"/>
      <c r="FHM8" s="42"/>
      <c r="FHN8" s="42"/>
      <c r="FHO8" s="42"/>
      <c r="FHP8" s="42"/>
      <c r="FHQ8" s="42"/>
      <c r="FHR8" s="42"/>
      <c r="FHS8" s="42"/>
      <c r="FHT8" s="42"/>
      <c r="FHU8" s="42"/>
      <c r="FHV8" s="42"/>
      <c r="FHW8" s="42"/>
      <c r="FHX8" s="42"/>
      <c r="FHY8" s="42"/>
      <c r="FHZ8" s="42"/>
      <c r="FIA8" s="42"/>
      <c r="FIB8" s="42"/>
      <c r="FIC8" s="42"/>
      <c r="FID8" s="42"/>
      <c r="FIE8" s="42"/>
      <c r="FIF8" s="42"/>
      <c r="FIG8" s="42"/>
      <c r="FIH8" s="42"/>
      <c r="FII8" s="42"/>
      <c r="FIJ8" s="42"/>
      <c r="FIK8" s="42"/>
      <c r="FIL8" s="42"/>
      <c r="FIM8" s="42"/>
      <c r="FIN8" s="42"/>
      <c r="FIO8" s="42"/>
      <c r="FIP8" s="42"/>
      <c r="FIQ8" s="42"/>
      <c r="FIR8" s="42"/>
      <c r="FIS8" s="42"/>
      <c r="FIT8" s="42"/>
      <c r="FIU8" s="42"/>
      <c r="FIV8" s="42"/>
      <c r="FIW8" s="42"/>
      <c r="FIX8" s="42"/>
      <c r="FIY8" s="42"/>
      <c r="FIZ8" s="42"/>
      <c r="FJA8" s="42"/>
      <c r="FJB8" s="42"/>
      <c r="FJC8" s="42"/>
      <c r="FJD8" s="42"/>
      <c r="FJE8" s="42"/>
      <c r="FJF8" s="42"/>
      <c r="FJG8" s="42"/>
      <c r="FJH8" s="42"/>
      <c r="FJI8" s="42"/>
      <c r="FJJ8" s="42"/>
      <c r="FJK8" s="42"/>
      <c r="FJL8" s="42"/>
      <c r="FJM8" s="42"/>
      <c r="FJN8" s="42"/>
      <c r="FJO8" s="42"/>
      <c r="FJP8" s="42"/>
      <c r="FJQ8" s="42"/>
      <c r="FJR8" s="42"/>
      <c r="FJS8" s="42"/>
      <c r="FJT8" s="42"/>
      <c r="FJU8" s="42"/>
      <c r="FJV8" s="42"/>
      <c r="FJW8" s="42"/>
      <c r="FJX8" s="42"/>
      <c r="FJY8" s="42"/>
      <c r="FJZ8" s="42"/>
      <c r="FKA8" s="42"/>
      <c r="FKB8" s="42"/>
      <c r="FKC8" s="42"/>
      <c r="FKD8" s="42"/>
      <c r="FKE8" s="42"/>
      <c r="FKF8" s="42"/>
      <c r="FKG8" s="42"/>
      <c r="FKH8" s="42"/>
      <c r="FKI8" s="42"/>
      <c r="FKJ8" s="42"/>
      <c r="FKK8" s="42"/>
      <c r="FKL8" s="42"/>
      <c r="FKM8" s="42"/>
      <c r="FKN8" s="42"/>
      <c r="FKO8" s="42"/>
      <c r="FKP8" s="42"/>
      <c r="FKQ8" s="42"/>
      <c r="FKR8" s="42"/>
      <c r="FKS8" s="42"/>
      <c r="FKT8" s="42"/>
      <c r="FKU8" s="42"/>
      <c r="FKV8" s="42"/>
      <c r="FKW8" s="42"/>
      <c r="FKX8" s="42"/>
      <c r="FKY8" s="42"/>
      <c r="FKZ8" s="42"/>
      <c r="FLA8" s="42"/>
      <c r="FLB8" s="42"/>
      <c r="FLC8" s="42"/>
      <c r="FLD8" s="42"/>
      <c r="FLE8" s="42"/>
      <c r="FLF8" s="42"/>
      <c r="FLG8" s="42"/>
      <c r="FLH8" s="42"/>
      <c r="FLI8" s="42"/>
      <c r="FLJ8" s="42"/>
      <c r="FLK8" s="42"/>
      <c r="FLL8" s="42"/>
      <c r="FLM8" s="42"/>
      <c r="FLN8" s="42"/>
      <c r="FLO8" s="42"/>
      <c r="FLP8" s="42"/>
      <c r="FLQ8" s="42"/>
      <c r="FLR8" s="42"/>
      <c r="FLS8" s="42"/>
      <c r="FLT8" s="42"/>
      <c r="FLU8" s="42"/>
      <c r="FLV8" s="42"/>
      <c r="FLW8" s="42"/>
      <c r="FLX8" s="42"/>
      <c r="FLY8" s="42"/>
      <c r="FLZ8" s="42"/>
      <c r="FMA8" s="42"/>
      <c r="FMB8" s="42"/>
      <c r="FMC8" s="42"/>
      <c r="FMD8" s="42"/>
      <c r="FME8" s="42"/>
      <c r="FMF8" s="42"/>
      <c r="FMG8" s="42"/>
      <c r="FMH8" s="42"/>
      <c r="FMI8" s="42"/>
      <c r="FMJ8" s="42"/>
      <c r="FMK8" s="42"/>
      <c r="FML8" s="42"/>
      <c r="FMM8" s="42"/>
      <c r="FMN8" s="42"/>
      <c r="FMO8" s="42"/>
      <c r="FMP8" s="42"/>
      <c r="FMQ8" s="42"/>
      <c r="FMR8" s="42"/>
      <c r="FMS8" s="42"/>
      <c r="FMT8" s="42"/>
      <c r="FMU8" s="42"/>
      <c r="FMV8" s="42"/>
      <c r="FMW8" s="42"/>
      <c r="FMX8" s="42"/>
      <c r="FMY8" s="42"/>
      <c r="FMZ8" s="42"/>
      <c r="FNA8" s="42"/>
      <c r="FNB8" s="42"/>
      <c r="FNC8" s="42"/>
      <c r="FND8" s="42"/>
      <c r="FNE8" s="42"/>
      <c r="FNF8" s="42"/>
      <c r="FNG8" s="42"/>
      <c r="FNH8" s="42"/>
      <c r="FNI8" s="42"/>
      <c r="FNJ8" s="42"/>
      <c r="FNK8" s="42"/>
      <c r="FNL8" s="42"/>
      <c r="FNM8" s="42"/>
      <c r="FNN8" s="42"/>
      <c r="FNO8" s="42"/>
      <c r="FNP8" s="42"/>
      <c r="FNQ8" s="42"/>
      <c r="FNR8" s="42"/>
      <c r="FNS8" s="42"/>
      <c r="FNT8" s="42"/>
      <c r="FNU8" s="42"/>
      <c r="FNV8" s="42"/>
      <c r="FNW8" s="42"/>
      <c r="FNX8" s="42"/>
      <c r="FNY8" s="42"/>
      <c r="FNZ8" s="42"/>
      <c r="FOA8" s="42"/>
      <c r="FOB8" s="42"/>
      <c r="FOC8" s="42"/>
      <c r="FOD8" s="42"/>
      <c r="FOE8" s="42"/>
      <c r="FOF8" s="42"/>
      <c r="FOG8" s="42"/>
      <c r="FOH8" s="42"/>
      <c r="FOI8" s="42"/>
      <c r="FOJ8" s="42"/>
      <c r="FOK8" s="42"/>
      <c r="FOL8" s="42"/>
      <c r="FOM8" s="42"/>
      <c r="FON8" s="42"/>
      <c r="FOO8" s="42"/>
      <c r="FOP8" s="42"/>
      <c r="FOQ8" s="42"/>
      <c r="FOR8" s="42"/>
      <c r="FOS8" s="42"/>
      <c r="FOT8" s="42"/>
      <c r="FOU8" s="42"/>
      <c r="FOV8" s="42"/>
      <c r="FOW8" s="42"/>
      <c r="FOX8" s="42"/>
      <c r="FOY8" s="42"/>
      <c r="FOZ8" s="42"/>
      <c r="FPA8" s="42"/>
      <c r="FPB8" s="42"/>
      <c r="FPC8" s="42"/>
      <c r="FPD8" s="42"/>
      <c r="FPE8" s="42"/>
      <c r="FPF8" s="42"/>
      <c r="FPG8" s="42"/>
      <c r="FPH8" s="42"/>
      <c r="FPI8" s="42"/>
      <c r="FPJ8" s="42"/>
      <c r="FPK8" s="42"/>
      <c r="FPL8" s="42"/>
      <c r="FPM8" s="42"/>
      <c r="FPN8" s="42"/>
      <c r="FPO8" s="42"/>
      <c r="FPP8" s="42"/>
      <c r="FPQ8" s="42"/>
      <c r="FPR8" s="42"/>
      <c r="FPS8" s="42"/>
      <c r="FPT8" s="42"/>
      <c r="FPU8" s="42"/>
      <c r="FPV8" s="42"/>
      <c r="FPW8" s="42"/>
      <c r="FPX8" s="42"/>
      <c r="FPY8" s="42"/>
      <c r="FPZ8" s="42"/>
      <c r="FQA8" s="42"/>
      <c r="FQB8" s="42"/>
      <c r="FQC8" s="42"/>
      <c r="FQD8" s="42"/>
      <c r="FQE8" s="42"/>
      <c r="FQF8" s="42"/>
      <c r="FQG8" s="42"/>
      <c r="FQH8" s="42"/>
      <c r="FQI8" s="42"/>
      <c r="FQJ8" s="42"/>
      <c r="FQK8" s="42"/>
      <c r="FQL8" s="42"/>
      <c r="FQM8" s="42"/>
      <c r="FQN8" s="42"/>
      <c r="FQO8" s="42"/>
      <c r="FQP8" s="42"/>
      <c r="FQQ8" s="42"/>
      <c r="FQR8" s="42"/>
      <c r="FQS8" s="42"/>
      <c r="FQT8" s="42"/>
      <c r="FQU8" s="42"/>
      <c r="FQV8" s="42"/>
      <c r="FQW8" s="42"/>
      <c r="FQX8" s="42"/>
      <c r="FQY8" s="42"/>
      <c r="FQZ8" s="42"/>
      <c r="FRA8" s="42"/>
      <c r="FRB8" s="42"/>
      <c r="FRC8" s="42"/>
      <c r="FRD8" s="42"/>
      <c r="FRE8" s="42"/>
      <c r="FRF8" s="42"/>
      <c r="FRG8" s="42"/>
      <c r="FRH8" s="42"/>
      <c r="FRI8" s="42"/>
      <c r="FRJ8" s="42"/>
      <c r="FRK8" s="42"/>
      <c r="FRL8" s="42"/>
      <c r="FRM8" s="42"/>
      <c r="FRN8" s="42"/>
      <c r="FRO8" s="42"/>
      <c r="FRP8" s="42"/>
      <c r="FRQ8" s="42"/>
      <c r="FRR8" s="42"/>
      <c r="FRS8" s="42"/>
      <c r="FRT8" s="42"/>
      <c r="FRU8" s="42"/>
      <c r="FRV8" s="42"/>
      <c r="FRW8" s="42"/>
      <c r="FRX8" s="42"/>
      <c r="FRY8" s="42"/>
      <c r="FRZ8" s="42"/>
      <c r="FSA8" s="42"/>
      <c r="FSB8" s="42"/>
      <c r="FSC8" s="42"/>
      <c r="FSD8" s="42"/>
      <c r="FSE8" s="42"/>
      <c r="FSF8" s="42"/>
      <c r="FSG8" s="42"/>
      <c r="FSH8" s="42"/>
      <c r="FSI8" s="42"/>
      <c r="FSJ8" s="42"/>
      <c r="FSK8" s="42"/>
      <c r="FSL8" s="42"/>
      <c r="FSM8" s="42"/>
      <c r="FSN8" s="42"/>
      <c r="FSO8" s="42"/>
      <c r="FSP8" s="42"/>
      <c r="FSQ8" s="42"/>
      <c r="FSR8" s="42"/>
      <c r="FSS8" s="42"/>
      <c r="FST8" s="42"/>
      <c r="FSU8" s="42"/>
      <c r="FSV8" s="42"/>
      <c r="FSW8" s="42"/>
      <c r="FSX8" s="42"/>
      <c r="FSY8" s="42"/>
      <c r="FSZ8" s="42"/>
      <c r="FTA8" s="42"/>
      <c r="FTB8" s="42"/>
      <c r="FTC8" s="42"/>
      <c r="FTD8" s="42"/>
      <c r="FTE8" s="42"/>
      <c r="FTF8" s="42"/>
      <c r="FTG8" s="42"/>
      <c r="FTH8" s="42"/>
      <c r="FTI8" s="42"/>
      <c r="FTJ8" s="42"/>
      <c r="FTK8" s="42"/>
      <c r="FTL8" s="42"/>
      <c r="FTM8" s="42"/>
      <c r="FTN8" s="42"/>
      <c r="FTO8" s="42"/>
      <c r="FTP8" s="42"/>
      <c r="FTQ8" s="42"/>
      <c r="FTR8" s="42"/>
      <c r="FTS8" s="42"/>
      <c r="FTT8" s="42"/>
      <c r="FTU8" s="42"/>
      <c r="FTV8" s="42"/>
      <c r="FTW8" s="42"/>
      <c r="FTX8" s="42"/>
      <c r="FTY8" s="42"/>
      <c r="FTZ8" s="42"/>
      <c r="FUA8" s="42"/>
      <c r="FUB8" s="42"/>
      <c r="FUC8" s="42"/>
      <c r="FUD8" s="42"/>
      <c r="FUE8" s="42"/>
      <c r="FUF8" s="42"/>
      <c r="FUG8" s="42"/>
      <c r="FUH8" s="42"/>
      <c r="FUI8" s="42"/>
      <c r="FUJ8" s="42"/>
      <c r="FUK8" s="42"/>
      <c r="FUL8" s="42"/>
      <c r="FUM8" s="42"/>
      <c r="FUN8" s="42"/>
      <c r="FUO8" s="42"/>
      <c r="FUP8" s="42"/>
      <c r="FUQ8" s="42"/>
      <c r="FUR8" s="42"/>
      <c r="FUS8" s="42"/>
      <c r="FUT8" s="42"/>
      <c r="FUU8" s="42"/>
      <c r="FUV8" s="42"/>
      <c r="FUW8" s="42"/>
      <c r="FUX8" s="42"/>
      <c r="FUY8" s="42"/>
      <c r="FUZ8" s="42"/>
      <c r="FVA8" s="42"/>
      <c r="FVB8" s="42"/>
      <c r="FVC8" s="42"/>
      <c r="FVD8" s="42"/>
      <c r="FVE8" s="42"/>
      <c r="FVF8" s="42"/>
      <c r="FVG8" s="42"/>
      <c r="FVH8" s="42"/>
      <c r="FVI8" s="42"/>
      <c r="FVJ8" s="42"/>
      <c r="FVK8" s="42"/>
      <c r="FVL8" s="42"/>
      <c r="FVM8" s="42"/>
      <c r="FVN8" s="42"/>
      <c r="FVO8" s="42"/>
      <c r="FVP8" s="42"/>
      <c r="FVQ8" s="42"/>
      <c r="FVR8" s="42"/>
      <c r="FVS8" s="42"/>
      <c r="FVT8" s="42"/>
      <c r="FVU8" s="42"/>
      <c r="FVV8" s="42"/>
      <c r="FVW8" s="42"/>
      <c r="FVX8" s="42"/>
      <c r="FVY8" s="42"/>
      <c r="FVZ8" s="42"/>
      <c r="FWA8" s="42"/>
      <c r="FWB8" s="42"/>
      <c r="FWC8" s="42"/>
      <c r="FWD8" s="42"/>
      <c r="FWE8" s="42"/>
      <c r="FWF8" s="42"/>
      <c r="FWG8" s="42"/>
      <c r="FWH8" s="42"/>
      <c r="FWI8" s="42"/>
      <c r="FWJ8" s="42"/>
      <c r="FWK8" s="42"/>
      <c r="FWL8" s="42"/>
      <c r="FWM8" s="42"/>
      <c r="FWN8" s="42"/>
      <c r="FWO8" s="42"/>
      <c r="FWP8" s="42"/>
      <c r="FWQ8" s="42"/>
      <c r="FWR8" s="42"/>
      <c r="FWS8" s="42"/>
      <c r="FWT8" s="42"/>
      <c r="FWU8" s="42"/>
      <c r="FWV8" s="42"/>
      <c r="FWW8" s="42"/>
      <c r="FWX8" s="42"/>
      <c r="FWY8" s="42"/>
      <c r="FWZ8" s="42"/>
      <c r="FXA8" s="42"/>
      <c r="FXB8" s="42"/>
      <c r="FXC8" s="42"/>
      <c r="FXD8" s="42"/>
      <c r="FXE8" s="42"/>
      <c r="FXF8" s="42"/>
      <c r="FXG8" s="42"/>
      <c r="FXH8" s="42"/>
      <c r="FXI8" s="42"/>
      <c r="FXJ8" s="42"/>
      <c r="FXK8" s="42"/>
      <c r="FXL8" s="42"/>
      <c r="FXM8" s="42"/>
      <c r="FXN8" s="42"/>
      <c r="FXO8" s="42"/>
      <c r="FXP8" s="42"/>
      <c r="FXQ8" s="42"/>
      <c r="FXR8" s="42"/>
      <c r="FXS8" s="42"/>
      <c r="FXT8" s="42"/>
      <c r="FXU8" s="42"/>
      <c r="FXV8" s="42"/>
      <c r="FXW8" s="42"/>
      <c r="FXX8" s="42"/>
      <c r="FXY8" s="42"/>
      <c r="FXZ8" s="42"/>
      <c r="FYA8" s="42"/>
      <c r="FYB8" s="42"/>
      <c r="FYC8" s="42"/>
      <c r="FYD8" s="42"/>
      <c r="FYE8" s="42"/>
      <c r="FYF8" s="42"/>
      <c r="FYG8" s="42"/>
      <c r="FYH8" s="42"/>
      <c r="FYI8" s="42"/>
      <c r="FYJ8" s="42"/>
      <c r="FYK8" s="42"/>
      <c r="FYL8" s="42"/>
      <c r="FYM8" s="42"/>
      <c r="FYN8" s="42"/>
      <c r="FYO8" s="42"/>
      <c r="FYP8" s="42"/>
      <c r="FYQ8" s="42"/>
      <c r="FYR8" s="42"/>
      <c r="FYS8" s="42"/>
      <c r="FYT8" s="42"/>
      <c r="FYU8" s="42"/>
      <c r="FYV8" s="42"/>
      <c r="FYW8" s="42"/>
      <c r="FYX8" s="42"/>
      <c r="FYY8" s="42"/>
      <c r="FYZ8" s="42"/>
      <c r="FZA8" s="42"/>
      <c r="FZB8" s="42"/>
      <c r="FZC8" s="42"/>
      <c r="FZD8" s="42"/>
      <c r="FZE8" s="42"/>
      <c r="FZF8" s="42"/>
      <c r="FZG8" s="42"/>
      <c r="FZH8" s="42"/>
      <c r="FZI8" s="42"/>
      <c r="FZJ8" s="42"/>
      <c r="FZK8" s="42"/>
      <c r="FZL8" s="42"/>
      <c r="FZM8" s="42"/>
      <c r="FZN8" s="42"/>
      <c r="FZO8" s="42"/>
      <c r="FZP8" s="42"/>
      <c r="FZQ8" s="42"/>
      <c r="FZR8" s="42"/>
      <c r="FZS8" s="42"/>
      <c r="FZT8" s="42"/>
      <c r="FZU8" s="42"/>
      <c r="FZV8" s="42"/>
      <c r="FZW8" s="42"/>
      <c r="FZX8" s="42"/>
      <c r="FZY8" s="42"/>
      <c r="FZZ8" s="42"/>
      <c r="GAA8" s="42"/>
      <c r="GAB8" s="42"/>
      <c r="GAC8" s="42"/>
      <c r="GAD8" s="42"/>
      <c r="GAE8" s="42"/>
      <c r="GAF8" s="42"/>
      <c r="GAG8" s="42"/>
      <c r="GAH8" s="42"/>
      <c r="GAI8" s="42"/>
      <c r="GAJ8" s="42"/>
      <c r="GAK8" s="42"/>
      <c r="GAL8" s="42"/>
      <c r="GAM8" s="42"/>
      <c r="GAN8" s="42"/>
      <c r="GAO8" s="42"/>
      <c r="GAP8" s="42"/>
      <c r="GAQ8" s="42"/>
      <c r="GAR8" s="42"/>
      <c r="GAS8" s="42"/>
      <c r="GAT8" s="42"/>
      <c r="GAU8" s="42"/>
      <c r="GAV8" s="42"/>
      <c r="GAW8" s="42"/>
      <c r="GAX8" s="42"/>
      <c r="GAY8" s="42"/>
      <c r="GAZ8" s="42"/>
      <c r="GBA8" s="42"/>
      <c r="GBB8" s="42"/>
      <c r="GBC8" s="42"/>
      <c r="GBD8" s="42"/>
      <c r="GBE8" s="42"/>
      <c r="GBF8" s="42"/>
      <c r="GBG8" s="42"/>
      <c r="GBH8" s="42"/>
      <c r="GBI8" s="42"/>
      <c r="GBJ8" s="42"/>
      <c r="GBK8" s="42"/>
      <c r="GBL8" s="42"/>
      <c r="GBM8" s="42"/>
      <c r="GBN8" s="42"/>
      <c r="GBO8" s="42"/>
      <c r="GBP8" s="42"/>
      <c r="GBQ8" s="42"/>
      <c r="GBR8" s="42"/>
      <c r="GBS8" s="42"/>
      <c r="GBT8" s="42"/>
      <c r="GBU8" s="42"/>
      <c r="GBV8" s="42"/>
      <c r="GBW8" s="42"/>
      <c r="GBX8" s="42"/>
      <c r="GBY8" s="42"/>
      <c r="GBZ8" s="42"/>
      <c r="GCA8" s="42"/>
      <c r="GCB8" s="42"/>
      <c r="GCC8" s="42"/>
      <c r="GCD8" s="42"/>
      <c r="GCE8" s="42"/>
      <c r="GCF8" s="42"/>
      <c r="GCG8" s="42"/>
      <c r="GCH8" s="42"/>
      <c r="GCI8" s="42"/>
      <c r="GCJ8" s="42"/>
      <c r="GCK8" s="42"/>
      <c r="GCL8" s="42"/>
      <c r="GCM8" s="42"/>
      <c r="GCN8" s="42"/>
      <c r="GCO8" s="42"/>
      <c r="GCP8" s="42"/>
      <c r="GCQ8" s="42"/>
      <c r="GCR8" s="42"/>
      <c r="GCS8" s="42"/>
      <c r="GCT8" s="42"/>
      <c r="GCU8" s="42"/>
      <c r="GCV8" s="42"/>
      <c r="GCW8" s="42"/>
      <c r="GCX8" s="42"/>
      <c r="GCY8" s="42"/>
      <c r="GCZ8" s="42"/>
      <c r="GDA8" s="42"/>
      <c r="GDB8" s="42"/>
      <c r="GDC8" s="42"/>
      <c r="GDD8" s="42"/>
      <c r="GDE8" s="42"/>
      <c r="GDF8" s="42"/>
      <c r="GDG8" s="42"/>
      <c r="GDH8" s="42"/>
      <c r="GDI8" s="42"/>
      <c r="GDJ8" s="42"/>
      <c r="GDK8" s="42"/>
      <c r="GDL8" s="42"/>
      <c r="GDM8" s="42"/>
      <c r="GDN8" s="42"/>
      <c r="GDO8" s="42"/>
      <c r="GDP8" s="42"/>
      <c r="GDQ8" s="42"/>
      <c r="GDR8" s="42"/>
      <c r="GDS8" s="42"/>
      <c r="GDT8" s="42"/>
      <c r="GDU8" s="42"/>
      <c r="GDV8" s="42"/>
      <c r="GDW8" s="42"/>
      <c r="GDX8" s="42"/>
      <c r="GDY8" s="42"/>
      <c r="GDZ8" s="42"/>
      <c r="GEA8" s="42"/>
      <c r="GEB8" s="42"/>
      <c r="GEC8" s="42"/>
      <c r="GED8" s="42"/>
      <c r="GEE8" s="42"/>
      <c r="GEF8" s="42"/>
      <c r="GEG8" s="42"/>
      <c r="GEH8" s="42"/>
      <c r="GEI8" s="42"/>
      <c r="GEJ8" s="42"/>
      <c r="GEK8" s="42"/>
      <c r="GEL8" s="42"/>
      <c r="GEM8" s="42"/>
      <c r="GEN8" s="42"/>
      <c r="GEO8" s="42"/>
      <c r="GEP8" s="42"/>
      <c r="GEQ8" s="42"/>
      <c r="GER8" s="42"/>
      <c r="GES8" s="42"/>
      <c r="GET8" s="42"/>
      <c r="GEU8" s="42"/>
      <c r="GEV8" s="42"/>
      <c r="GEW8" s="42"/>
      <c r="GEX8" s="42"/>
      <c r="GEY8" s="42"/>
      <c r="GEZ8" s="42"/>
      <c r="GFA8" s="42"/>
      <c r="GFB8" s="42"/>
      <c r="GFC8" s="42"/>
      <c r="GFD8" s="42"/>
      <c r="GFE8" s="42"/>
      <c r="GFF8" s="42"/>
      <c r="GFG8" s="42"/>
      <c r="GFH8" s="42"/>
      <c r="GFI8" s="42"/>
      <c r="GFJ8" s="42"/>
      <c r="GFK8" s="42"/>
      <c r="GFL8" s="42"/>
      <c r="GFM8" s="42"/>
      <c r="GFN8" s="42"/>
      <c r="GFO8" s="42"/>
      <c r="GFP8" s="42"/>
      <c r="GFQ8" s="42"/>
      <c r="GFR8" s="42"/>
      <c r="GFS8" s="42"/>
      <c r="GFT8" s="42"/>
      <c r="GFU8" s="42"/>
      <c r="GFV8" s="42"/>
      <c r="GFW8" s="42"/>
      <c r="GFX8" s="42"/>
      <c r="GFY8" s="42"/>
      <c r="GFZ8" s="42"/>
      <c r="GGA8" s="42"/>
      <c r="GGB8" s="42"/>
      <c r="GGC8" s="42"/>
      <c r="GGD8" s="42"/>
      <c r="GGE8" s="42"/>
      <c r="GGF8" s="42"/>
      <c r="GGG8" s="42"/>
      <c r="GGH8" s="42"/>
      <c r="GGI8" s="42"/>
      <c r="GGJ8" s="42"/>
      <c r="GGK8" s="42"/>
      <c r="GGL8" s="42"/>
      <c r="GGM8" s="42"/>
      <c r="GGN8" s="42"/>
      <c r="GGO8" s="42"/>
      <c r="GGP8" s="42"/>
      <c r="GGQ8" s="42"/>
      <c r="GGR8" s="42"/>
      <c r="GGS8" s="42"/>
      <c r="GGT8" s="42"/>
      <c r="GGU8" s="42"/>
      <c r="GGV8" s="42"/>
      <c r="GGW8" s="42"/>
      <c r="GGX8" s="42"/>
      <c r="GGY8" s="42"/>
      <c r="GGZ8" s="42"/>
      <c r="GHA8" s="42"/>
      <c r="GHB8" s="42"/>
      <c r="GHC8" s="42"/>
      <c r="GHD8" s="42"/>
      <c r="GHE8" s="42"/>
      <c r="GHF8" s="42"/>
      <c r="GHG8" s="42"/>
      <c r="GHH8" s="42"/>
      <c r="GHI8" s="42"/>
      <c r="GHJ8" s="42"/>
      <c r="GHK8" s="42"/>
      <c r="GHL8" s="42"/>
      <c r="GHM8" s="42"/>
      <c r="GHN8" s="42"/>
      <c r="GHO8" s="42"/>
      <c r="GHP8" s="42"/>
      <c r="GHQ8" s="42"/>
      <c r="GHR8" s="42"/>
      <c r="GHS8" s="42"/>
      <c r="GHT8" s="42"/>
      <c r="GHU8" s="42"/>
      <c r="GHV8" s="42"/>
      <c r="GHW8" s="42"/>
      <c r="GHX8" s="42"/>
      <c r="GHY8" s="42"/>
      <c r="GHZ8" s="42"/>
      <c r="GIA8" s="42"/>
      <c r="GIB8" s="42"/>
      <c r="GIC8" s="42"/>
      <c r="GID8" s="42"/>
      <c r="GIE8" s="42"/>
      <c r="GIF8" s="42"/>
      <c r="GIG8" s="42"/>
      <c r="GIH8" s="42"/>
      <c r="GII8" s="42"/>
      <c r="GIJ8" s="42"/>
      <c r="GIK8" s="42"/>
      <c r="GIL8" s="42"/>
      <c r="GIM8" s="42"/>
      <c r="GIN8" s="42"/>
      <c r="GIO8" s="42"/>
      <c r="GIP8" s="42"/>
      <c r="GIQ8" s="42"/>
      <c r="GIR8" s="42"/>
      <c r="GIS8" s="42"/>
      <c r="GIT8" s="42"/>
      <c r="GIU8" s="42"/>
      <c r="GIV8" s="42"/>
      <c r="GIW8" s="42"/>
      <c r="GIX8" s="42"/>
      <c r="GIY8" s="42"/>
      <c r="GIZ8" s="42"/>
      <c r="GJA8" s="42"/>
      <c r="GJB8" s="42"/>
      <c r="GJC8" s="42"/>
      <c r="GJD8" s="42"/>
      <c r="GJE8" s="42"/>
      <c r="GJF8" s="42"/>
      <c r="GJG8" s="42"/>
      <c r="GJH8" s="42"/>
      <c r="GJI8" s="42"/>
      <c r="GJJ8" s="42"/>
      <c r="GJK8" s="42"/>
      <c r="GJL8" s="42"/>
      <c r="GJM8" s="42"/>
      <c r="GJN8" s="42"/>
      <c r="GJO8" s="42"/>
      <c r="GJP8" s="42"/>
      <c r="GJQ8" s="42"/>
      <c r="GJR8" s="42"/>
      <c r="GJS8" s="42"/>
      <c r="GJT8" s="42"/>
      <c r="GJU8" s="42"/>
      <c r="GJV8" s="42"/>
      <c r="GJW8" s="42"/>
      <c r="GJX8" s="42"/>
      <c r="GJY8" s="42"/>
      <c r="GJZ8" s="42"/>
      <c r="GKA8" s="42"/>
      <c r="GKB8" s="42"/>
      <c r="GKC8" s="42"/>
      <c r="GKD8" s="42"/>
      <c r="GKE8" s="42"/>
      <c r="GKF8" s="42"/>
      <c r="GKG8" s="42"/>
      <c r="GKH8" s="42"/>
      <c r="GKI8" s="42"/>
      <c r="GKJ8" s="42"/>
      <c r="GKK8" s="42"/>
      <c r="GKL8" s="42"/>
      <c r="GKM8" s="42"/>
      <c r="GKN8" s="42"/>
      <c r="GKO8" s="42"/>
      <c r="GKP8" s="42"/>
      <c r="GKQ8" s="42"/>
      <c r="GKR8" s="42"/>
      <c r="GKS8" s="42"/>
      <c r="GKT8" s="42"/>
      <c r="GKU8" s="42"/>
      <c r="GKV8" s="42"/>
      <c r="GKW8" s="42"/>
      <c r="GKX8" s="42"/>
      <c r="GKY8" s="42"/>
      <c r="GKZ8" s="42"/>
      <c r="GLA8" s="42"/>
      <c r="GLB8" s="42"/>
      <c r="GLC8" s="42"/>
      <c r="GLD8" s="42"/>
      <c r="GLE8" s="42"/>
      <c r="GLF8" s="42"/>
      <c r="GLG8" s="42"/>
      <c r="GLH8" s="42"/>
      <c r="GLI8" s="42"/>
      <c r="GLJ8" s="42"/>
      <c r="GLK8" s="42"/>
      <c r="GLL8" s="42"/>
      <c r="GLM8" s="42"/>
      <c r="GLN8" s="42"/>
      <c r="GLO8" s="42"/>
      <c r="GLP8" s="42"/>
      <c r="GLQ8" s="42"/>
      <c r="GLR8" s="42"/>
      <c r="GLS8" s="42"/>
      <c r="GLT8" s="42"/>
      <c r="GLU8" s="42"/>
      <c r="GLV8" s="42"/>
      <c r="GLW8" s="42"/>
      <c r="GLX8" s="42"/>
      <c r="GLY8" s="42"/>
      <c r="GLZ8" s="42"/>
      <c r="GMA8" s="42"/>
      <c r="GMB8" s="42"/>
      <c r="GMC8" s="42"/>
      <c r="GMD8" s="42"/>
      <c r="GME8" s="42"/>
      <c r="GMF8" s="42"/>
      <c r="GMG8" s="42"/>
      <c r="GMH8" s="42"/>
      <c r="GMI8" s="42"/>
      <c r="GMJ8" s="42"/>
      <c r="GMK8" s="42"/>
      <c r="GML8" s="42"/>
      <c r="GMM8" s="42"/>
      <c r="GMN8" s="42"/>
      <c r="GMO8" s="42"/>
      <c r="GMP8" s="42"/>
      <c r="GMQ8" s="42"/>
      <c r="GMR8" s="42"/>
      <c r="GMS8" s="42"/>
      <c r="GMT8" s="42"/>
      <c r="GMU8" s="42"/>
      <c r="GMV8" s="42"/>
      <c r="GMW8" s="42"/>
      <c r="GMX8" s="42"/>
      <c r="GMY8" s="42"/>
      <c r="GMZ8" s="42"/>
      <c r="GNA8" s="42"/>
      <c r="GNB8" s="42"/>
      <c r="GNC8" s="42"/>
      <c r="GND8" s="42"/>
      <c r="GNE8" s="42"/>
      <c r="GNF8" s="42"/>
      <c r="GNG8" s="42"/>
      <c r="GNH8" s="42"/>
      <c r="GNI8" s="42"/>
      <c r="GNJ8" s="42"/>
      <c r="GNK8" s="42"/>
      <c r="GNL8" s="42"/>
      <c r="GNM8" s="42"/>
      <c r="GNN8" s="42"/>
      <c r="GNO8" s="42"/>
      <c r="GNP8" s="42"/>
      <c r="GNQ8" s="42"/>
      <c r="GNR8" s="42"/>
      <c r="GNS8" s="42"/>
      <c r="GNT8" s="42"/>
      <c r="GNU8" s="42"/>
      <c r="GNV8" s="42"/>
      <c r="GNW8" s="42"/>
      <c r="GNX8" s="42"/>
      <c r="GNY8" s="42"/>
      <c r="GNZ8" s="42"/>
      <c r="GOA8" s="42"/>
      <c r="GOB8" s="42"/>
      <c r="GOC8" s="42"/>
      <c r="GOD8" s="42"/>
      <c r="GOE8" s="42"/>
      <c r="GOF8" s="42"/>
      <c r="GOG8" s="42"/>
      <c r="GOH8" s="42"/>
      <c r="GOI8" s="42"/>
      <c r="GOJ8" s="42"/>
      <c r="GOK8" s="42"/>
      <c r="GOL8" s="42"/>
      <c r="GOM8" s="42"/>
      <c r="GON8" s="42"/>
      <c r="GOO8" s="42"/>
      <c r="GOP8" s="42"/>
      <c r="GOQ8" s="42"/>
      <c r="GOR8" s="42"/>
      <c r="GOS8" s="42"/>
      <c r="GOT8" s="42"/>
      <c r="GOU8" s="42"/>
      <c r="GOV8" s="42"/>
      <c r="GOW8" s="42"/>
      <c r="GOX8" s="42"/>
      <c r="GOY8" s="42"/>
      <c r="GOZ8" s="42"/>
      <c r="GPA8" s="42"/>
      <c r="GPB8" s="42"/>
      <c r="GPC8" s="42"/>
      <c r="GPD8" s="42"/>
      <c r="GPE8" s="42"/>
      <c r="GPF8" s="42"/>
      <c r="GPG8" s="42"/>
      <c r="GPH8" s="42"/>
      <c r="GPI8" s="42"/>
      <c r="GPJ8" s="42"/>
      <c r="GPK8" s="42"/>
      <c r="GPL8" s="42"/>
      <c r="GPM8" s="42"/>
      <c r="GPN8" s="42"/>
      <c r="GPO8" s="42"/>
      <c r="GPP8" s="42"/>
      <c r="GPQ8" s="42"/>
      <c r="GPR8" s="42"/>
      <c r="GPS8" s="42"/>
      <c r="GPT8" s="42"/>
      <c r="GPU8" s="42"/>
      <c r="GPV8" s="42"/>
      <c r="GPW8" s="42"/>
      <c r="GPX8" s="42"/>
      <c r="GPY8" s="42"/>
      <c r="GPZ8" s="42"/>
      <c r="GQA8" s="42"/>
      <c r="GQB8" s="42"/>
      <c r="GQC8" s="42"/>
      <c r="GQD8" s="42"/>
      <c r="GQE8" s="42"/>
      <c r="GQF8" s="42"/>
      <c r="GQG8" s="42"/>
      <c r="GQH8" s="42"/>
      <c r="GQI8" s="42"/>
      <c r="GQJ8" s="42"/>
      <c r="GQK8" s="42"/>
      <c r="GQL8" s="42"/>
      <c r="GQM8" s="42"/>
      <c r="GQN8" s="42"/>
      <c r="GQO8" s="42"/>
      <c r="GQP8" s="42"/>
      <c r="GQQ8" s="42"/>
      <c r="GQR8" s="42"/>
      <c r="GQS8" s="42"/>
      <c r="GQT8" s="42"/>
      <c r="GQU8" s="42"/>
      <c r="GQV8" s="42"/>
      <c r="GQW8" s="42"/>
      <c r="GQX8" s="42"/>
      <c r="GQY8" s="42"/>
      <c r="GQZ8" s="42"/>
      <c r="GRA8" s="42"/>
      <c r="GRB8" s="42"/>
      <c r="GRC8" s="42"/>
      <c r="GRD8" s="42"/>
      <c r="GRE8" s="42"/>
      <c r="GRF8" s="42"/>
      <c r="GRG8" s="42"/>
      <c r="GRH8" s="42"/>
      <c r="GRI8" s="42"/>
      <c r="GRJ8" s="42"/>
      <c r="GRK8" s="42"/>
      <c r="GRL8" s="42"/>
      <c r="GRM8" s="42"/>
      <c r="GRN8" s="42"/>
      <c r="GRO8" s="42"/>
      <c r="GRP8" s="42"/>
      <c r="GRQ8" s="42"/>
      <c r="GRR8" s="42"/>
      <c r="GRS8" s="42"/>
      <c r="GRT8" s="42"/>
      <c r="GRU8" s="42"/>
      <c r="GRV8" s="42"/>
      <c r="GRW8" s="42"/>
      <c r="GRX8" s="42"/>
      <c r="GRY8" s="42"/>
      <c r="GRZ8" s="42"/>
      <c r="GSA8" s="42"/>
      <c r="GSB8" s="42"/>
      <c r="GSC8" s="42"/>
      <c r="GSD8" s="42"/>
      <c r="GSE8" s="42"/>
      <c r="GSF8" s="42"/>
      <c r="GSG8" s="42"/>
      <c r="GSH8" s="42"/>
      <c r="GSI8" s="42"/>
      <c r="GSJ8" s="42"/>
      <c r="GSK8" s="42"/>
      <c r="GSL8" s="42"/>
      <c r="GSM8" s="42"/>
      <c r="GSN8" s="42"/>
      <c r="GSO8" s="42"/>
      <c r="GSP8" s="42"/>
      <c r="GSQ8" s="42"/>
      <c r="GSR8" s="42"/>
      <c r="GSS8" s="42"/>
      <c r="GST8" s="42"/>
      <c r="GSU8" s="42"/>
      <c r="GSV8" s="42"/>
      <c r="GSW8" s="42"/>
      <c r="GSX8" s="42"/>
      <c r="GSY8" s="42"/>
      <c r="GSZ8" s="42"/>
      <c r="GTA8" s="42"/>
      <c r="GTB8" s="42"/>
      <c r="GTC8" s="42"/>
      <c r="GTD8" s="42"/>
      <c r="GTE8" s="42"/>
      <c r="GTF8" s="42"/>
      <c r="GTG8" s="42"/>
      <c r="GTH8" s="42"/>
      <c r="GTI8" s="42"/>
      <c r="GTJ8" s="42"/>
      <c r="GTK8" s="42"/>
      <c r="GTL8" s="42"/>
      <c r="GTM8" s="42"/>
      <c r="GTN8" s="42"/>
      <c r="GTO8" s="42"/>
      <c r="GTP8" s="42"/>
      <c r="GTQ8" s="42"/>
      <c r="GTR8" s="42"/>
      <c r="GTS8" s="42"/>
      <c r="GTT8" s="42"/>
      <c r="GTU8" s="42"/>
      <c r="GTV8" s="42"/>
      <c r="GTW8" s="42"/>
      <c r="GTX8" s="42"/>
      <c r="GTY8" s="42"/>
      <c r="GTZ8" s="42"/>
      <c r="GUA8" s="42"/>
      <c r="GUB8" s="42"/>
      <c r="GUC8" s="42"/>
      <c r="GUD8" s="42"/>
      <c r="GUE8" s="42"/>
      <c r="GUF8" s="42"/>
      <c r="GUG8" s="42"/>
      <c r="GUH8" s="42"/>
      <c r="GUI8" s="42"/>
      <c r="GUJ8" s="42"/>
      <c r="GUK8" s="42"/>
      <c r="GUL8" s="42"/>
      <c r="GUM8" s="42"/>
      <c r="GUN8" s="42"/>
      <c r="GUO8" s="42"/>
      <c r="GUP8" s="42"/>
      <c r="GUQ8" s="42"/>
      <c r="GUR8" s="42"/>
      <c r="GUS8" s="42"/>
      <c r="GUT8" s="42"/>
      <c r="GUU8" s="42"/>
      <c r="GUV8" s="42"/>
      <c r="GUW8" s="42"/>
      <c r="GUX8" s="42"/>
      <c r="GUY8" s="42"/>
      <c r="GUZ8" s="42"/>
      <c r="GVA8" s="42"/>
      <c r="GVB8" s="42"/>
      <c r="GVC8" s="42"/>
      <c r="GVD8" s="42"/>
      <c r="GVE8" s="42"/>
      <c r="GVF8" s="42"/>
      <c r="GVG8" s="42"/>
      <c r="GVH8" s="42"/>
      <c r="GVI8" s="42"/>
      <c r="GVJ8" s="42"/>
      <c r="GVK8" s="42"/>
      <c r="GVL8" s="42"/>
      <c r="GVM8" s="42"/>
      <c r="GVN8" s="42"/>
      <c r="GVO8" s="42"/>
      <c r="GVP8" s="42"/>
      <c r="GVQ8" s="42"/>
      <c r="GVR8" s="42"/>
      <c r="GVS8" s="42"/>
      <c r="GVT8" s="42"/>
      <c r="GVU8" s="42"/>
      <c r="GVV8" s="42"/>
      <c r="GVW8" s="42"/>
      <c r="GVX8" s="42"/>
      <c r="GVY8" s="42"/>
      <c r="GVZ8" s="42"/>
      <c r="GWA8" s="42"/>
      <c r="GWB8" s="42"/>
      <c r="GWC8" s="42"/>
      <c r="GWD8" s="42"/>
      <c r="GWE8" s="42"/>
      <c r="GWF8" s="42"/>
      <c r="GWG8" s="42"/>
      <c r="GWH8" s="42"/>
      <c r="GWI8" s="42"/>
      <c r="GWJ8" s="42"/>
      <c r="GWK8" s="42"/>
      <c r="GWL8" s="42"/>
      <c r="GWM8" s="42"/>
      <c r="GWN8" s="42"/>
      <c r="GWO8" s="42"/>
      <c r="GWP8" s="42"/>
      <c r="GWQ8" s="42"/>
      <c r="GWR8" s="42"/>
      <c r="GWS8" s="42"/>
      <c r="GWT8" s="42"/>
      <c r="GWU8" s="42"/>
      <c r="GWV8" s="42"/>
      <c r="GWW8" s="42"/>
      <c r="GWX8" s="42"/>
      <c r="GWY8" s="42"/>
      <c r="GWZ8" s="42"/>
      <c r="GXA8" s="42"/>
      <c r="GXB8" s="42"/>
      <c r="GXC8" s="42"/>
      <c r="GXD8" s="42"/>
      <c r="GXE8" s="42"/>
      <c r="GXF8" s="42"/>
      <c r="GXG8" s="42"/>
      <c r="GXH8" s="42"/>
      <c r="GXI8" s="42"/>
      <c r="GXJ8" s="42"/>
      <c r="GXK8" s="42"/>
      <c r="GXL8" s="42"/>
      <c r="GXM8" s="42"/>
      <c r="GXN8" s="42"/>
      <c r="GXO8" s="42"/>
      <c r="GXP8" s="42"/>
      <c r="GXQ8" s="42"/>
      <c r="GXR8" s="42"/>
      <c r="GXS8" s="42"/>
      <c r="GXT8" s="42"/>
      <c r="GXU8" s="42"/>
      <c r="GXV8" s="42"/>
      <c r="GXW8" s="42"/>
      <c r="GXX8" s="42"/>
      <c r="GXY8" s="42"/>
      <c r="GXZ8" s="42"/>
      <c r="GYA8" s="42"/>
      <c r="GYB8" s="42"/>
      <c r="GYC8" s="42"/>
      <c r="GYD8" s="42"/>
      <c r="GYE8" s="42"/>
      <c r="GYF8" s="42"/>
      <c r="GYG8" s="42"/>
      <c r="GYH8" s="42"/>
      <c r="GYI8" s="42"/>
      <c r="GYJ8" s="42"/>
      <c r="GYK8" s="42"/>
      <c r="GYL8" s="42"/>
      <c r="GYM8" s="42"/>
      <c r="GYN8" s="42"/>
      <c r="GYO8" s="42"/>
      <c r="GYP8" s="42"/>
      <c r="GYQ8" s="42"/>
      <c r="GYR8" s="42"/>
      <c r="GYS8" s="42"/>
      <c r="GYT8" s="42"/>
      <c r="GYU8" s="42"/>
      <c r="GYV8" s="42"/>
      <c r="GYW8" s="42"/>
      <c r="GYX8" s="42"/>
      <c r="GYY8" s="42"/>
      <c r="GYZ8" s="42"/>
      <c r="GZA8" s="42"/>
      <c r="GZB8" s="42"/>
      <c r="GZC8" s="42"/>
      <c r="GZD8" s="42"/>
      <c r="GZE8" s="42"/>
      <c r="GZF8" s="42"/>
      <c r="GZG8" s="42"/>
      <c r="GZH8" s="42"/>
      <c r="GZI8" s="42"/>
      <c r="GZJ8" s="42"/>
      <c r="GZK8" s="42"/>
      <c r="GZL8" s="42"/>
      <c r="GZM8" s="42"/>
      <c r="GZN8" s="42"/>
      <c r="GZO8" s="42"/>
      <c r="GZP8" s="42"/>
      <c r="GZQ8" s="42"/>
      <c r="GZR8" s="42"/>
      <c r="GZS8" s="42"/>
      <c r="GZT8" s="42"/>
      <c r="GZU8" s="42"/>
      <c r="GZV8" s="42"/>
      <c r="GZW8" s="42"/>
      <c r="GZX8" s="42"/>
      <c r="GZY8" s="42"/>
      <c r="GZZ8" s="42"/>
      <c r="HAA8" s="42"/>
      <c r="HAB8" s="42"/>
      <c r="HAC8" s="42"/>
      <c r="HAD8" s="42"/>
      <c r="HAE8" s="42"/>
      <c r="HAF8" s="42"/>
      <c r="HAG8" s="42"/>
      <c r="HAH8" s="42"/>
      <c r="HAI8" s="42"/>
      <c r="HAJ8" s="42"/>
      <c r="HAK8" s="42"/>
      <c r="HAL8" s="42"/>
      <c r="HAM8" s="42"/>
      <c r="HAN8" s="42"/>
      <c r="HAO8" s="42"/>
      <c r="HAP8" s="42"/>
      <c r="HAQ8" s="42"/>
      <c r="HAR8" s="42"/>
      <c r="HAS8" s="42"/>
      <c r="HAT8" s="42"/>
      <c r="HAU8" s="42"/>
      <c r="HAV8" s="42"/>
      <c r="HAW8" s="42"/>
      <c r="HAX8" s="42"/>
      <c r="HAY8" s="42"/>
      <c r="HAZ8" s="42"/>
      <c r="HBA8" s="42"/>
      <c r="HBB8" s="42"/>
      <c r="HBC8" s="42"/>
      <c r="HBD8" s="42"/>
      <c r="HBE8" s="42"/>
      <c r="HBF8" s="42"/>
      <c r="HBG8" s="42"/>
      <c r="HBH8" s="42"/>
      <c r="HBI8" s="42"/>
      <c r="HBJ8" s="42"/>
      <c r="HBK8" s="42"/>
      <c r="HBL8" s="42"/>
      <c r="HBM8" s="42"/>
      <c r="HBN8" s="42"/>
      <c r="HBO8" s="42"/>
      <c r="HBP8" s="42"/>
      <c r="HBQ8" s="42"/>
      <c r="HBR8" s="42"/>
      <c r="HBS8" s="42"/>
      <c r="HBT8" s="42"/>
      <c r="HBU8" s="42"/>
      <c r="HBV8" s="42"/>
      <c r="HBW8" s="42"/>
      <c r="HBX8" s="42"/>
      <c r="HBY8" s="42"/>
      <c r="HBZ8" s="42"/>
      <c r="HCA8" s="42"/>
      <c r="HCB8" s="42"/>
      <c r="HCC8" s="42"/>
      <c r="HCD8" s="42"/>
      <c r="HCE8" s="42"/>
      <c r="HCF8" s="42"/>
      <c r="HCG8" s="42"/>
      <c r="HCH8" s="42"/>
      <c r="HCI8" s="42"/>
      <c r="HCJ8" s="42"/>
      <c r="HCK8" s="42"/>
      <c r="HCL8" s="42"/>
      <c r="HCM8" s="42"/>
      <c r="HCN8" s="42"/>
      <c r="HCO8" s="42"/>
      <c r="HCP8" s="42"/>
      <c r="HCQ8" s="42"/>
      <c r="HCR8" s="42"/>
      <c r="HCS8" s="42"/>
      <c r="HCT8" s="42"/>
      <c r="HCU8" s="42"/>
      <c r="HCV8" s="42"/>
      <c r="HCW8" s="42"/>
      <c r="HCX8" s="42"/>
      <c r="HCY8" s="42"/>
      <c r="HCZ8" s="42"/>
      <c r="HDA8" s="42"/>
      <c r="HDB8" s="42"/>
      <c r="HDC8" s="42"/>
      <c r="HDD8" s="42"/>
      <c r="HDE8" s="42"/>
      <c r="HDF8" s="42"/>
      <c r="HDG8" s="42"/>
      <c r="HDH8" s="42"/>
      <c r="HDI8" s="42"/>
      <c r="HDJ8" s="42"/>
      <c r="HDK8" s="42"/>
      <c r="HDL8" s="42"/>
      <c r="HDM8" s="42"/>
      <c r="HDN8" s="42"/>
      <c r="HDO8" s="42"/>
      <c r="HDP8" s="42"/>
      <c r="HDQ8" s="42"/>
      <c r="HDR8" s="42"/>
      <c r="HDS8" s="42"/>
      <c r="HDT8" s="42"/>
      <c r="HDU8" s="42"/>
      <c r="HDV8" s="42"/>
      <c r="HDW8" s="42"/>
      <c r="HDX8" s="42"/>
      <c r="HDY8" s="42"/>
      <c r="HDZ8" s="42"/>
      <c r="HEA8" s="42"/>
      <c r="HEB8" s="42"/>
      <c r="HEC8" s="42"/>
      <c r="HED8" s="42"/>
      <c r="HEE8" s="42"/>
      <c r="HEF8" s="42"/>
      <c r="HEG8" s="42"/>
      <c r="HEH8" s="42"/>
      <c r="HEI8" s="42"/>
      <c r="HEJ8" s="42"/>
      <c r="HEK8" s="42"/>
      <c r="HEL8" s="42"/>
      <c r="HEM8" s="42"/>
      <c r="HEN8" s="42"/>
      <c r="HEO8" s="42"/>
      <c r="HEP8" s="42"/>
      <c r="HEQ8" s="42"/>
      <c r="HER8" s="42"/>
      <c r="HES8" s="42"/>
      <c r="HET8" s="42"/>
      <c r="HEU8" s="42"/>
      <c r="HEV8" s="42"/>
      <c r="HEW8" s="42"/>
      <c r="HEX8" s="42"/>
      <c r="HEY8" s="42"/>
      <c r="HEZ8" s="42"/>
      <c r="HFA8" s="42"/>
      <c r="HFB8" s="42"/>
      <c r="HFC8" s="42"/>
      <c r="HFD8" s="42"/>
      <c r="HFE8" s="42"/>
      <c r="HFF8" s="42"/>
      <c r="HFG8" s="42"/>
      <c r="HFH8" s="42"/>
      <c r="HFI8" s="42"/>
      <c r="HFJ8" s="42"/>
      <c r="HFK8" s="42"/>
      <c r="HFL8" s="42"/>
      <c r="HFM8" s="42"/>
      <c r="HFN8" s="42"/>
      <c r="HFO8" s="42"/>
      <c r="HFP8" s="42"/>
      <c r="HFQ8" s="42"/>
      <c r="HFR8" s="42"/>
      <c r="HFS8" s="42"/>
      <c r="HFT8" s="42"/>
      <c r="HFU8" s="42"/>
      <c r="HFV8" s="42"/>
      <c r="HFW8" s="42"/>
      <c r="HFX8" s="42"/>
      <c r="HFY8" s="42"/>
      <c r="HFZ8" s="42"/>
      <c r="HGA8" s="42"/>
      <c r="HGB8" s="42"/>
      <c r="HGC8" s="42"/>
      <c r="HGD8" s="42"/>
      <c r="HGE8" s="42"/>
      <c r="HGF8" s="42"/>
      <c r="HGG8" s="42"/>
      <c r="HGH8" s="42"/>
      <c r="HGI8" s="42"/>
      <c r="HGJ8" s="42"/>
      <c r="HGK8" s="42"/>
      <c r="HGL8" s="42"/>
      <c r="HGM8" s="42"/>
      <c r="HGN8" s="42"/>
      <c r="HGO8" s="42"/>
      <c r="HGP8" s="42"/>
      <c r="HGQ8" s="42"/>
      <c r="HGR8" s="42"/>
      <c r="HGS8" s="42"/>
      <c r="HGT8" s="42"/>
      <c r="HGU8" s="42"/>
      <c r="HGV8" s="42"/>
      <c r="HGW8" s="42"/>
      <c r="HGX8" s="42"/>
      <c r="HGY8" s="42"/>
      <c r="HGZ8" s="42"/>
      <c r="HHA8" s="42"/>
      <c r="HHB8" s="42"/>
      <c r="HHC8" s="42"/>
      <c r="HHD8" s="42"/>
      <c r="HHE8" s="42"/>
      <c r="HHF8" s="42"/>
      <c r="HHG8" s="42"/>
      <c r="HHH8" s="42"/>
      <c r="HHI8" s="42"/>
      <c r="HHJ8" s="42"/>
      <c r="HHK8" s="42"/>
      <c r="HHL8" s="42"/>
      <c r="HHM8" s="42"/>
      <c r="HHN8" s="42"/>
      <c r="HHO8" s="42"/>
      <c r="HHP8" s="42"/>
      <c r="HHQ8" s="42"/>
      <c r="HHR8" s="42"/>
      <c r="HHS8" s="42"/>
      <c r="HHT8" s="42"/>
      <c r="HHU8" s="42"/>
      <c r="HHV8" s="42"/>
      <c r="HHW8" s="42"/>
      <c r="HHX8" s="42"/>
      <c r="HHY8" s="42"/>
      <c r="HHZ8" s="42"/>
      <c r="HIA8" s="42"/>
      <c r="HIB8" s="42"/>
      <c r="HIC8" s="42"/>
      <c r="HID8" s="42"/>
      <c r="HIE8" s="42"/>
      <c r="HIF8" s="42"/>
      <c r="HIG8" s="42"/>
      <c r="HIH8" s="42"/>
      <c r="HII8" s="42"/>
      <c r="HIJ8" s="42"/>
      <c r="HIK8" s="42"/>
      <c r="HIL8" s="42"/>
      <c r="HIM8" s="42"/>
      <c r="HIN8" s="42"/>
      <c r="HIO8" s="42"/>
      <c r="HIP8" s="42"/>
      <c r="HIQ8" s="42"/>
      <c r="HIR8" s="42"/>
      <c r="HIS8" s="42"/>
      <c r="HIT8" s="42"/>
      <c r="HIU8" s="42"/>
      <c r="HIV8" s="42"/>
      <c r="HIW8" s="42"/>
      <c r="HIX8" s="42"/>
      <c r="HIY8" s="42"/>
      <c r="HIZ8" s="42"/>
      <c r="HJA8" s="42"/>
      <c r="HJB8" s="42"/>
      <c r="HJC8" s="42"/>
      <c r="HJD8" s="42"/>
      <c r="HJE8" s="42"/>
      <c r="HJF8" s="42"/>
      <c r="HJG8" s="42"/>
      <c r="HJH8" s="42"/>
      <c r="HJI8" s="42"/>
      <c r="HJJ8" s="42"/>
      <c r="HJK8" s="42"/>
      <c r="HJL8" s="42"/>
      <c r="HJM8" s="42"/>
      <c r="HJN8" s="42"/>
      <c r="HJO8" s="42"/>
      <c r="HJP8" s="42"/>
      <c r="HJQ8" s="42"/>
      <c r="HJR8" s="42"/>
      <c r="HJS8" s="42"/>
      <c r="HJT8" s="42"/>
      <c r="HJU8" s="42"/>
      <c r="HJV8" s="42"/>
      <c r="HJW8" s="42"/>
      <c r="HJX8" s="42"/>
      <c r="HJY8" s="42"/>
      <c r="HJZ8" s="42"/>
      <c r="HKA8" s="42"/>
      <c r="HKB8" s="42"/>
      <c r="HKC8" s="42"/>
      <c r="HKD8" s="42"/>
      <c r="HKE8" s="42"/>
      <c r="HKF8" s="42"/>
      <c r="HKG8" s="42"/>
      <c r="HKH8" s="42"/>
      <c r="HKI8" s="42"/>
      <c r="HKJ8" s="42"/>
      <c r="HKK8" s="42"/>
      <c r="HKL8" s="42"/>
      <c r="HKM8" s="42"/>
      <c r="HKN8" s="42"/>
      <c r="HKO8" s="42"/>
      <c r="HKP8" s="42"/>
      <c r="HKQ8" s="42"/>
      <c r="HKR8" s="42"/>
      <c r="HKS8" s="42"/>
      <c r="HKT8" s="42"/>
      <c r="HKU8" s="42"/>
      <c r="HKV8" s="42"/>
      <c r="HKW8" s="42"/>
      <c r="HKX8" s="42"/>
      <c r="HKY8" s="42"/>
      <c r="HKZ8" s="42"/>
      <c r="HLA8" s="42"/>
      <c r="HLB8" s="42"/>
      <c r="HLC8" s="42"/>
      <c r="HLD8" s="42"/>
      <c r="HLE8" s="42"/>
      <c r="HLF8" s="42"/>
      <c r="HLG8" s="42"/>
      <c r="HLH8" s="42"/>
      <c r="HLI8" s="42"/>
      <c r="HLJ8" s="42"/>
      <c r="HLK8" s="42"/>
      <c r="HLL8" s="42"/>
      <c r="HLM8" s="42"/>
      <c r="HLN8" s="42"/>
      <c r="HLO8" s="42"/>
      <c r="HLP8" s="42"/>
      <c r="HLQ8" s="42"/>
      <c r="HLR8" s="42"/>
      <c r="HLS8" s="42"/>
      <c r="HLT8" s="42"/>
      <c r="HLU8" s="42"/>
      <c r="HLV8" s="42"/>
      <c r="HLW8" s="42"/>
      <c r="HLX8" s="42"/>
      <c r="HLY8" s="42"/>
      <c r="HLZ8" s="42"/>
      <c r="HMA8" s="42"/>
      <c r="HMB8" s="42"/>
      <c r="HMC8" s="42"/>
      <c r="HMD8" s="42"/>
      <c r="HME8" s="42"/>
      <c r="HMF8" s="42"/>
      <c r="HMG8" s="42"/>
      <c r="HMH8" s="42"/>
      <c r="HMI8" s="42"/>
      <c r="HMJ8" s="42"/>
      <c r="HMK8" s="42"/>
      <c r="HML8" s="42"/>
      <c r="HMM8" s="42"/>
      <c r="HMN8" s="42"/>
      <c r="HMO8" s="42"/>
      <c r="HMP8" s="42"/>
      <c r="HMQ8" s="42"/>
      <c r="HMR8" s="42"/>
      <c r="HMS8" s="42"/>
      <c r="HMT8" s="42"/>
      <c r="HMU8" s="42"/>
      <c r="HMV8" s="42"/>
      <c r="HMW8" s="42"/>
      <c r="HMX8" s="42"/>
      <c r="HMY8" s="42"/>
      <c r="HMZ8" s="42"/>
      <c r="HNA8" s="42"/>
      <c r="HNB8" s="42"/>
      <c r="HNC8" s="42"/>
      <c r="HND8" s="42"/>
      <c r="HNE8" s="42"/>
      <c r="HNF8" s="42"/>
      <c r="HNG8" s="42"/>
      <c r="HNH8" s="42"/>
      <c r="HNI8" s="42"/>
      <c r="HNJ8" s="42"/>
      <c r="HNK8" s="42"/>
      <c r="HNL8" s="42"/>
      <c r="HNM8" s="42"/>
      <c r="HNN8" s="42"/>
      <c r="HNO8" s="42"/>
      <c r="HNP8" s="42"/>
      <c r="HNQ8" s="42"/>
      <c r="HNR8" s="42"/>
      <c r="HNS8" s="42"/>
      <c r="HNT8" s="42"/>
      <c r="HNU8" s="42"/>
      <c r="HNV8" s="42"/>
      <c r="HNW8" s="42"/>
      <c r="HNX8" s="42"/>
      <c r="HNY8" s="42"/>
      <c r="HNZ8" s="42"/>
      <c r="HOA8" s="42"/>
      <c r="HOB8" s="42"/>
      <c r="HOC8" s="42"/>
      <c r="HOD8" s="42"/>
      <c r="HOE8" s="42"/>
      <c r="HOF8" s="42"/>
      <c r="HOG8" s="42"/>
      <c r="HOH8" s="42"/>
      <c r="HOI8" s="42"/>
      <c r="HOJ8" s="42"/>
      <c r="HOK8" s="42"/>
      <c r="HOL8" s="42"/>
      <c r="HOM8" s="42"/>
      <c r="HON8" s="42"/>
      <c r="HOO8" s="42"/>
      <c r="HOP8" s="42"/>
      <c r="HOQ8" s="42"/>
      <c r="HOR8" s="42"/>
      <c r="HOS8" s="42"/>
      <c r="HOT8" s="42"/>
      <c r="HOU8" s="42"/>
      <c r="HOV8" s="42"/>
      <c r="HOW8" s="42"/>
      <c r="HOX8" s="42"/>
      <c r="HOY8" s="42"/>
      <c r="HOZ8" s="42"/>
      <c r="HPA8" s="42"/>
      <c r="HPB8" s="42"/>
      <c r="HPC8" s="42"/>
      <c r="HPD8" s="42"/>
      <c r="HPE8" s="42"/>
      <c r="HPF8" s="42"/>
      <c r="HPG8" s="42"/>
      <c r="HPH8" s="42"/>
      <c r="HPI8" s="42"/>
      <c r="HPJ8" s="42"/>
      <c r="HPK8" s="42"/>
      <c r="HPL8" s="42"/>
      <c r="HPM8" s="42"/>
      <c r="HPN8" s="42"/>
      <c r="HPO8" s="42"/>
      <c r="HPP8" s="42"/>
      <c r="HPQ8" s="42"/>
      <c r="HPR8" s="42"/>
      <c r="HPS8" s="42"/>
      <c r="HPT8" s="42"/>
      <c r="HPU8" s="42"/>
      <c r="HPV8" s="42"/>
      <c r="HPW8" s="42"/>
      <c r="HPX8" s="42"/>
      <c r="HPY8" s="42"/>
      <c r="HPZ8" s="42"/>
      <c r="HQA8" s="42"/>
      <c r="HQB8" s="42"/>
      <c r="HQC8" s="42"/>
      <c r="HQD8" s="42"/>
      <c r="HQE8" s="42"/>
      <c r="HQF8" s="42"/>
      <c r="HQG8" s="42"/>
      <c r="HQH8" s="42"/>
      <c r="HQI8" s="42"/>
      <c r="HQJ8" s="42"/>
      <c r="HQK8" s="42"/>
      <c r="HQL8" s="42"/>
      <c r="HQM8" s="42"/>
      <c r="HQN8" s="42"/>
      <c r="HQO8" s="42"/>
      <c r="HQP8" s="42"/>
      <c r="HQQ8" s="42"/>
      <c r="HQR8" s="42"/>
      <c r="HQS8" s="42"/>
      <c r="HQT8" s="42"/>
      <c r="HQU8" s="42"/>
      <c r="HQV8" s="42"/>
      <c r="HQW8" s="42"/>
      <c r="HQX8" s="42"/>
      <c r="HQY8" s="42"/>
      <c r="HQZ8" s="42"/>
      <c r="HRA8" s="42"/>
      <c r="HRB8" s="42"/>
      <c r="HRC8" s="42"/>
      <c r="HRD8" s="42"/>
      <c r="HRE8" s="42"/>
      <c r="HRF8" s="42"/>
      <c r="HRG8" s="42"/>
      <c r="HRH8" s="42"/>
      <c r="HRI8" s="42"/>
      <c r="HRJ8" s="42"/>
      <c r="HRK8" s="42"/>
      <c r="HRL8" s="42"/>
      <c r="HRM8" s="42"/>
      <c r="HRN8" s="42"/>
      <c r="HRO8" s="42"/>
      <c r="HRP8" s="42"/>
      <c r="HRQ8" s="42"/>
      <c r="HRR8" s="42"/>
      <c r="HRS8" s="42"/>
      <c r="HRT8" s="42"/>
      <c r="HRU8" s="42"/>
      <c r="HRV8" s="42"/>
      <c r="HRW8" s="42"/>
      <c r="HRX8" s="42"/>
      <c r="HRY8" s="42"/>
      <c r="HRZ8" s="42"/>
      <c r="HSA8" s="42"/>
      <c r="HSB8" s="42"/>
      <c r="HSC8" s="42"/>
      <c r="HSD8" s="42"/>
      <c r="HSE8" s="42"/>
      <c r="HSF8" s="42"/>
      <c r="HSG8" s="42"/>
      <c r="HSH8" s="42"/>
      <c r="HSI8" s="42"/>
      <c r="HSJ8" s="42"/>
      <c r="HSK8" s="42"/>
      <c r="HSL8" s="42"/>
      <c r="HSM8" s="42"/>
      <c r="HSN8" s="42"/>
      <c r="HSO8" s="42"/>
      <c r="HSP8" s="42"/>
      <c r="HSQ8" s="42"/>
      <c r="HSR8" s="42"/>
      <c r="HSS8" s="42"/>
      <c r="HST8" s="42"/>
      <c r="HSU8" s="42"/>
      <c r="HSV8" s="42"/>
      <c r="HSW8" s="42"/>
      <c r="HSX8" s="42"/>
      <c r="HSY8" s="42"/>
      <c r="HSZ8" s="42"/>
      <c r="HTA8" s="42"/>
      <c r="HTB8" s="42"/>
      <c r="HTC8" s="42"/>
      <c r="HTD8" s="42"/>
      <c r="HTE8" s="42"/>
      <c r="HTF8" s="42"/>
      <c r="HTG8" s="42"/>
      <c r="HTH8" s="42"/>
      <c r="HTI8" s="42"/>
      <c r="HTJ8" s="42"/>
      <c r="HTK8" s="42"/>
      <c r="HTL8" s="42"/>
      <c r="HTM8" s="42"/>
      <c r="HTN8" s="42"/>
      <c r="HTO8" s="42"/>
      <c r="HTP8" s="42"/>
      <c r="HTQ8" s="42"/>
      <c r="HTR8" s="42"/>
      <c r="HTS8" s="42"/>
      <c r="HTT8" s="42"/>
      <c r="HTU8" s="42"/>
      <c r="HTV8" s="42"/>
      <c r="HTW8" s="42"/>
      <c r="HTX8" s="42"/>
      <c r="HTY8" s="42"/>
      <c r="HTZ8" s="42"/>
      <c r="HUA8" s="42"/>
      <c r="HUB8" s="42"/>
      <c r="HUC8" s="42"/>
      <c r="HUD8" s="42"/>
      <c r="HUE8" s="42"/>
      <c r="HUF8" s="42"/>
      <c r="HUG8" s="42"/>
      <c r="HUH8" s="42"/>
      <c r="HUI8" s="42"/>
      <c r="HUJ8" s="42"/>
      <c r="HUK8" s="42"/>
      <c r="HUL8" s="42"/>
      <c r="HUM8" s="42"/>
      <c r="HUN8" s="42"/>
      <c r="HUO8" s="42"/>
      <c r="HUP8" s="42"/>
      <c r="HUQ8" s="42"/>
      <c r="HUR8" s="42"/>
      <c r="HUS8" s="42"/>
      <c r="HUT8" s="42"/>
      <c r="HUU8" s="42"/>
      <c r="HUV8" s="42"/>
      <c r="HUW8" s="42"/>
      <c r="HUX8" s="42"/>
      <c r="HUY8" s="42"/>
      <c r="HUZ8" s="42"/>
      <c r="HVA8" s="42"/>
      <c r="HVB8" s="42"/>
      <c r="HVC8" s="42"/>
      <c r="HVD8" s="42"/>
      <c r="HVE8" s="42"/>
      <c r="HVF8" s="42"/>
      <c r="HVG8" s="42"/>
      <c r="HVH8" s="42"/>
      <c r="HVI8" s="42"/>
      <c r="HVJ8" s="42"/>
      <c r="HVK8" s="42"/>
      <c r="HVL8" s="42"/>
      <c r="HVM8" s="42"/>
      <c r="HVN8" s="42"/>
      <c r="HVO8" s="42"/>
      <c r="HVP8" s="42"/>
      <c r="HVQ8" s="42"/>
      <c r="HVR8" s="42"/>
      <c r="HVS8" s="42"/>
      <c r="HVT8" s="42"/>
      <c r="HVU8" s="42"/>
      <c r="HVV8" s="42"/>
      <c r="HVW8" s="42"/>
      <c r="HVX8" s="42"/>
      <c r="HVY8" s="42"/>
      <c r="HVZ8" s="42"/>
      <c r="HWA8" s="42"/>
      <c r="HWB8" s="42"/>
      <c r="HWC8" s="42"/>
      <c r="HWD8" s="42"/>
      <c r="HWE8" s="42"/>
      <c r="HWF8" s="42"/>
      <c r="HWG8" s="42"/>
      <c r="HWH8" s="42"/>
      <c r="HWI8" s="42"/>
      <c r="HWJ8" s="42"/>
      <c r="HWK8" s="42"/>
      <c r="HWL8" s="42"/>
      <c r="HWM8" s="42"/>
      <c r="HWN8" s="42"/>
      <c r="HWO8" s="42"/>
      <c r="HWP8" s="42"/>
      <c r="HWQ8" s="42"/>
      <c r="HWR8" s="42"/>
      <c r="HWS8" s="42"/>
      <c r="HWT8" s="42"/>
      <c r="HWU8" s="42"/>
      <c r="HWV8" s="42"/>
      <c r="HWW8" s="42"/>
      <c r="HWX8" s="42"/>
      <c r="HWY8" s="42"/>
      <c r="HWZ8" s="42"/>
      <c r="HXA8" s="42"/>
      <c r="HXB8" s="42"/>
      <c r="HXC8" s="42"/>
      <c r="HXD8" s="42"/>
      <c r="HXE8" s="42"/>
      <c r="HXF8" s="42"/>
      <c r="HXG8" s="42"/>
      <c r="HXH8" s="42"/>
      <c r="HXI8" s="42"/>
      <c r="HXJ8" s="42"/>
      <c r="HXK8" s="42"/>
      <c r="HXL8" s="42"/>
      <c r="HXM8" s="42"/>
      <c r="HXN8" s="42"/>
      <c r="HXO8" s="42"/>
      <c r="HXP8" s="42"/>
      <c r="HXQ8" s="42"/>
      <c r="HXR8" s="42"/>
      <c r="HXS8" s="42"/>
      <c r="HXT8" s="42"/>
      <c r="HXU8" s="42"/>
      <c r="HXV8" s="42"/>
      <c r="HXW8" s="42"/>
      <c r="HXX8" s="42"/>
      <c r="HXY8" s="42"/>
      <c r="HXZ8" s="42"/>
      <c r="HYA8" s="42"/>
      <c r="HYB8" s="42"/>
      <c r="HYC8" s="42"/>
      <c r="HYD8" s="42"/>
      <c r="HYE8" s="42"/>
      <c r="HYF8" s="42"/>
      <c r="HYG8" s="42"/>
      <c r="HYH8" s="42"/>
      <c r="HYI8" s="42"/>
      <c r="HYJ8" s="42"/>
      <c r="HYK8" s="42"/>
      <c r="HYL8" s="42"/>
      <c r="HYM8" s="42"/>
      <c r="HYN8" s="42"/>
      <c r="HYO8" s="42"/>
      <c r="HYP8" s="42"/>
      <c r="HYQ8" s="42"/>
      <c r="HYR8" s="42"/>
      <c r="HYS8" s="42"/>
      <c r="HYT8" s="42"/>
      <c r="HYU8" s="42"/>
      <c r="HYV8" s="42"/>
      <c r="HYW8" s="42"/>
      <c r="HYX8" s="42"/>
      <c r="HYY8" s="42"/>
      <c r="HYZ8" s="42"/>
      <c r="HZA8" s="42"/>
      <c r="HZB8" s="42"/>
      <c r="HZC8" s="42"/>
      <c r="HZD8" s="42"/>
      <c r="HZE8" s="42"/>
      <c r="HZF8" s="42"/>
      <c r="HZG8" s="42"/>
      <c r="HZH8" s="42"/>
      <c r="HZI8" s="42"/>
      <c r="HZJ8" s="42"/>
      <c r="HZK8" s="42"/>
      <c r="HZL8" s="42"/>
      <c r="HZM8" s="42"/>
      <c r="HZN8" s="42"/>
      <c r="HZO8" s="42"/>
      <c r="HZP8" s="42"/>
      <c r="HZQ8" s="42"/>
      <c r="HZR8" s="42"/>
      <c r="HZS8" s="42"/>
      <c r="HZT8" s="42"/>
      <c r="HZU8" s="42"/>
      <c r="HZV8" s="42"/>
      <c r="HZW8" s="42"/>
      <c r="HZX8" s="42"/>
      <c r="HZY8" s="42"/>
      <c r="HZZ8" s="42"/>
      <c r="IAA8" s="42"/>
      <c r="IAB8" s="42"/>
      <c r="IAC8" s="42"/>
      <c r="IAD8" s="42"/>
      <c r="IAE8" s="42"/>
      <c r="IAF8" s="42"/>
      <c r="IAG8" s="42"/>
      <c r="IAH8" s="42"/>
      <c r="IAI8" s="42"/>
      <c r="IAJ8" s="42"/>
      <c r="IAK8" s="42"/>
      <c r="IAL8" s="42"/>
      <c r="IAM8" s="42"/>
      <c r="IAN8" s="42"/>
      <c r="IAO8" s="42"/>
      <c r="IAP8" s="42"/>
      <c r="IAQ8" s="42"/>
      <c r="IAR8" s="42"/>
      <c r="IAS8" s="42"/>
      <c r="IAT8" s="42"/>
      <c r="IAU8" s="42"/>
      <c r="IAV8" s="42"/>
      <c r="IAW8" s="42"/>
      <c r="IAX8" s="42"/>
      <c r="IAY8" s="42"/>
      <c r="IAZ8" s="42"/>
      <c r="IBA8" s="42"/>
      <c r="IBB8" s="42"/>
      <c r="IBC8" s="42"/>
      <c r="IBD8" s="42"/>
      <c r="IBE8" s="42"/>
      <c r="IBF8" s="42"/>
      <c r="IBG8" s="42"/>
      <c r="IBH8" s="42"/>
      <c r="IBI8" s="42"/>
      <c r="IBJ8" s="42"/>
      <c r="IBK8" s="42"/>
      <c r="IBL8" s="42"/>
      <c r="IBM8" s="42"/>
      <c r="IBN8" s="42"/>
      <c r="IBO8" s="42"/>
      <c r="IBP8" s="42"/>
      <c r="IBQ8" s="42"/>
      <c r="IBR8" s="42"/>
      <c r="IBS8" s="42"/>
      <c r="IBT8" s="42"/>
      <c r="IBU8" s="42"/>
      <c r="IBV8" s="42"/>
      <c r="IBW8" s="42"/>
      <c r="IBX8" s="42"/>
      <c r="IBY8" s="42"/>
      <c r="IBZ8" s="42"/>
      <c r="ICA8" s="42"/>
      <c r="ICB8" s="42"/>
      <c r="ICC8" s="42"/>
      <c r="ICD8" s="42"/>
      <c r="ICE8" s="42"/>
      <c r="ICF8" s="42"/>
      <c r="ICG8" s="42"/>
      <c r="ICH8" s="42"/>
      <c r="ICI8" s="42"/>
      <c r="ICJ8" s="42"/>
      <c r="ICK8" s="42"/>
      <c r="ICL8" s="42"/>
      <c r="ICM8" s="42"/>
      <c r="ICN8" s="42"/>
      <c r="ICO8" s="42"/>
      <c r="ICP8" s="42"/>
      <c r="ICQ8" s="42"/>
      <c r="ICR8" s="42"/>
      <c r="ICS8" s="42"/>
      <c r="ICT8" s="42"/>
      <c r="ICU8" s="42"/>
      <c r="ICV8" s="42"/>
      <c r="ICW8" s="42"/>
      <c r="ICX8" s="42"/>
      <c r="ICY8" s="42"/>
      <c r="ICZ8" s="42"/>
      <c r="IDA8" s="42"/>
      <c r="IDB8" s="42"/>
      <c r="IDC8" s="42"/>
      <c r="IDD8" s="42"/>
      <c r="IDE8" s="42"/>
      <c r="IDF8" s="42"/>
      <c r="IDG8" s="42"/>
      <c r="IDH8" s="42"/>
      <c r="IDI8" s="42"/>
      <c r="IDJ8" s="42"/>
      <c r="IDK8" s="42"/>
      <c r="IDL8" s="42"/>
      <c r="IDM8" s="42"/>
      <c r="IDN8" s="42"/>
      <c r="IDO8" s="42"/>
      <c r="IDP8" s="42"/>
      <c r="IDQ8" s="42"/>
      <c r="IDR8" s="42"/>
      <c r="IDS8" s="42"/>
      <c r="IDT8" s="42"/>
      <c r="IDU8" s="42"/>
      <c r="IDV8" s="42"/>
      <c r="IDW8" s="42"/>
      <c r="IDX8" s="42"/>
      <c r="IDY8" s="42"/>
      <c r="IDZ8" s="42"/>
      <c r="IEA8" s="42"/>
      <c r="IEB8" s="42"/>
      <c r="IEC8" s="42"/>
      <c r="IED8" s="42"/>
      <c r="IEE8" s="42"/>
      <c r="IEF8" s="42"/>
      <c r="IEG8" s="42"/>
      <c r="IEH8" s="42"/>
      <c r="IEI8" s="42"/>
      <c r="IEJ8" s="42"/>
      <c r="IEK8" s="42"/>
      <c r="IEL8" s="42"/>
      <c r="IEM8" s="42"/>
      <c r="IEN8" s="42"/>
      <c r="IEO8" s="42"/>
      <c r="IEP8" s="42"/>
      <c r="IEQ8" s="42"/>
      <c r="IER8" s="42"/>
      <c r="IES8" s="42"/>
      <c r="IET8" s="42"/>
      <c r="IEU8" s="42"/>
      <c r="IEV8" s="42"/>
      <c r="IEW8" s="42"/>
      <c r="IEX8" s="42"/>
      <c r="IEY8" s="42"/>
      <c r="IEZ8" s="42"/>
      <c r="IFA8" s="42"/>
      <c r="IFB8" s="42"/>
      <c r="IFC8" s="42"/>
      <c r="IFD8" s="42"/>
      <c r="IFE8" s="42"/>
      <c r="IFF8" s="42"/>
      <c r="IFG8" s="42"/>
      <c r="IFH8" s="42"/>
      <c r="IFI8" s="42"/>
      <c r="IFJ8" s="42"/>
      <c r="IFK8" s="42"/>
      <c r="IFL8" s="42"/>
      <c r="IFM8" s="42"/>
      <c r="IFN8" s="42"/>
      <c r="IFO8" s="42"/>
      <c r="IFP8" s="42"/>
      <c r="IFQ8" s="42"/>
      <c r="IFR8" s="42"/>
      <c r="IFS8" s="42"/>
      <c r="IFT8" s="42"/>
      <c r="IFU8" s="42"/>
      <c r="IFV8" s="42"/>
      <c r="IFW8" s="42"/>
      <c r="IFX8" s="42"/>
      <c r="IFY8" s="42"/>
      <c r="IFZ8" s="42"/>
      <c r="IGA8" s="42"/>
      <c r="IGB8" s="42"/>
      <c r="IGC8" s="42"/>
      <c r="IGD8" s="42"/>
      <c r="IGE8" s="42"/>
      <c r="IGF8" s="42"/>
      <c r="IGG8" s="42"/>
      <c r="IGH8" s="42"/>
      <c r="IGI8" s="42"/>
      <c r="IGJ8" s="42"/>
      <c r="IGK8" s="42"/>
      <c r="IGL8" s="42"/>
      <c r="IGM8" s="42"/>
      <c r="IGN8" s="42"/>
      <c r="IGO8" s="42"/>
      <c r="IGP8" s="42"/>
      <c r="IGQ8" s="42"/>
      <c r="IGR8" s="42"/>
      <c r="IGS8" s="42"/>
      <c r="IGT8" s="42"/>
      <c r="IGU8" s="42"/>
      <c r="IGV8" s="42"/>
      <c r="IGW8" s="42"/>
      <c r="IGX8" s="42"/>
      <c r="IGY8" s="42"/>
      <c r="IGZ8" s="42"/>
      <c r="IHA8" s="42"/>
      <c r="IHB8" s="42"/>
      <c r="IHC8" s="42"/>
      <c r="IHD8" s="42"/>
      <c r="IHE8" s="42"/>
      <c r="IHF8" s="42"/>
      <c r="IHG8" s="42"/>
      <c r="IHH8" s="42"/>
      <c r="IHI8" s="42"/>
      <c r="IHJ8" s="42"/>
      <c r="IHK8" s="42"/>
      <c r="IHL8" s="42"/>
      <c r="IHM8" s="42"/>
      <c r="IHN8" s="42"/>
      <c r="IHO8" s="42"/>
      <c r="IHP8" s="42"/>
      <c r="IHQ8" s="42"/>
      <c r="IHR8" s="42"/>
      <c r="IHS8" s="42"/>
      <c r="IHT8" s="42"/>
      <c r="IHU8" s="42"/>
      <c r="IHV8" s="42"/>
      <c r="IHW8" s="42"/>
      <c r="IHX8" s="42"/>
      <c r="IHY8" s="42"/>
      <c r="IHZ8" s="42"/>
      <c r="IIA8" s="42"/>
      <c r="IIB8" s="42"/>
      <c r="IIC8" s="42"/>
      <c r="IID8" s="42"/>
      <c r="IIE8" s="42"/>
      <c r="IIF8" s="42"/>
      <c r="IIG8" s="42"/>
      <c r="IIH8" s="42"/>
      <c r="III8" s="42"/>
      <c r="IIJ8" s="42"/>
      <c r="IIK8" s="42"/>
      <c r="IIL8" s="42"/>
      <c r="IIM8" s="42"/>
      <c r="IIN8" s="42"/>
      <c r="IIO8" s="42"/>
      <c r="IIP8" s="42"/>
      <c r="IIQ8" s="42"/>
      <c r="IIR8" s="42"/>
      <c r="IIS8" s="42"/>
      <c r="IIT8" s="42"/>
      <c r="IIU8" s="42"/>
      <c r="IIV8" s="42"/>
      <c r="IIW8" s="42"/>
      <c r="IIX8" s="42"/>
      <c r="IIY8" s="42"/>
      <c r="IIZ8" s="42"/>
      <c r="IJA8" s="42"/>
      <c r="IJB8" s="42"/>
      <c r="IJC8" s="42"/>
      <c r="IJD8" s="42"/>
      <c r="IJE8" s="42"/>
      <c r="IJF8" s="42"/>
      <c r="IJG8" s="42"/>
      <c r="IJH8" s="42"/>
      <c r="IJI8" s="42"/>
      <c r="IJJ8" s="42"/>
      <c r="IJK8" s="42"/>
      <c r="IJL8" s="42"/>
      <c r="IJM8" s="42"/>
      <c r="IJN8" s="42"/>
      <c r="IJO8" s="42"/>
      <c r="IJP8" s="42"/>
      <c r="IJQ8" s="42"/>
      <c r="IJR8" s="42"/>
      <c r="IJS8" s="42"/>
      <c r="IJT8" s="42"/>
      <c r="IJU8" s="42"/>
      <c r="IJV8" s="42"/>
      <c r="IJW8" s="42"/>
      <c r="IJX8" s="42"/>
      <c r="IJY8" s="42"/>
      <c r="IJZ8" s="42"/>
      <c r="IKA8" s="42"/>
      <c r="IKB8" s="42"/>
      <c r="IKC8" s="42"/>
      <c r="IKD8" s="42"/>
      <c r="IKE8" s="42"/>
      <c r="IKF8" s="42"/>
      <c r="IKG8" s="42"/>
      <c r="IKH8" s="42"/>
      <c r="IKI8" s="42"/>
      <c r="IKJ8" s="42"/>
      <c r="IKK8" s="42"/>
      <c r="IKL8" s="42"/>
      <c r="IKM8" s="42"/>
      <c r="IKN8" s="42"/>
      <c r="IKO8" s="42"/>
      <c r="IKP8" s="42"/>
      <c r="IKQ8" s="42"/>
      <c r="IKR8" s="42"/>
      <c r="IKS8" s="42"/>
      <c r="IKT8" s="42"/>
      <c r="IKU8" s="42"/>
      <c r="IKV8" s="42"/>
      <c r="IKW8" s="42"/>
      <c r="IKX8" s="42"/>
      <c r="IKY8" s="42"/>
      <c r="IKZ8" s="42"/>
      <c r="ILA8" s="42"/>
      <c r="ILB8" s="42"/>
      <c r="ILC8" s="42"/>
      <c r="ILD8" s="42"/>
      <c r="ILE8" s="42"/>
      <c r="ILF8" s="42"/>
      <c r="ILG8" s="42"/>
      <c r="ILH8" s="42"/>
      <c r="ILI8" s="42"/>
      <c r="ILJ8" s="42"/>
      <c r="ILK8" s="42"/>
      <c r="ILL8" s="42"/>
      <c r="ILM8" s="42"/>
      <c r="ILN8" s="42"/>
      <c r="ILO8" s="42"/>
      <c r="ILP8" s="42"/>
      <c r="ILQ8" s="42"/>
      <c r="ILR8" s="42"/>
      <c r="ILS8" s="42"/>
      <c r="ILT8" s="42"/>
      <c r="ILU8" s="42"/>
      <c r="ILV8" s="42"/>
      <c r="ILW8" s="42"/>
      <c r="ILX8" s="42"/>
      <c r="ILY8" s="42"/>
      <c r="ILZ8" s="42"/>
      <c r="IMA8" s="42"/>
      <c r="IMB8" s="42"/>
      <c r="IMC8" s="42"/>
      <c r="IMD8" s="42"/>
      <c r="IME8" s="42"/>
      <c r="IMF8" s="42"/>
      <c r="IMG8" s="42"/>
      <c r="IMH8" s="42"/>
      <c r="IMI8" s="42"/>
      <c r="IMJ8" s="42"/>
      <c r="IMK8" s="42"/>
      <c r="IML8" s="42"/>
      <c r="IMM8" s="42"/>
      <c r="IMN8" s="42"/>
      <c r="IMO8" s="42"/>
      <c r="IMP8" s="42"/>
      <c r="IMQ8" s="42"/>
      <c r="IMR8" s="42"/>
      <c r="IMS8" s="42"/>
      <c r="IMT8" s="42"/>
      <c r="IMU8" s="42"/>
      <c r="IMV8" s="42"/>
      <c r="IMW8" s="42"/>
      <c r="IMX8" s="42"/>
      <c r="IMY8" s="42"/>
      <c r="IMZ8" s="42"/>
      <c r="INA8" s="42"/>
      <c r="INB8" s="42"/>
      <c r="INC8" s="42"/>
      <c r="IND8" s="42"/>
      <c r="INE8" s="42"/>
      <c r="INF8" s="42"/>
      <c r="ING8" s="42"/>
      <c r="INH8" s="42"/>
      <c r="INI8" s="42"/>
      <c r="INJ8" s="42"/>
      <c r="INK8" s="42"/>
      <c r="INL8" s="42"/>
      <c r="INM8" s="42"/>
      <c r="INN8" s="42"/>
      <c r="INO8" s="42"/>
      <c r="INP8" s="42"/>
      <c r="INQ8" s="42"/>
      <c r="INR8" s="42"/>
      <c r="INS8" s="42"/>
      <c r="INT8" s="42"/>
      <c r="INU8" s="42"/>
      <c r="INV8" s="42"/>
      <c r="INW8" s="42"/>
      <c r="INX8" s="42"/>
      <c r="INY8" s="42"/>
      <c r="INZ8" s="42"/>
      <c r="IOA8" s="42"/>
      <c r="IOB8" s="42"/>
      <c r="IOC8" s="42"/>
      <c r="IOD8" s="42"/>
      <c r="IOE8" s="42"/>
      <c r="IOF8" s="42"/>
      <c r="IOG8" s="42"/>
      <c r="IOH8" s="42"/>
      <c r="IOI8" s="42"/>
      <c r="IOJ8" s="42"/>
      <c r="IOK8" s="42"/>
      <c r="IOL8" s="42"/>
      <c r="IOM8" s="42"/>
      <c r="ION8" s="42"/>
      <c r="IOO8" s="42"/>
      <c r="IOP8" s="42"/>
      <c r="IOQ8" s="42"/>
      <c r="IOR8" s="42"/>
      <c r="IOS8" s="42"/>
      <c r="IOT8" s="42"/>
      <c r="IOU8" s="42"/>
      <c r="IOV8" s="42"/>
      <c r="IOW8" s="42"/>
      <c r="IOX8" s="42"/>
      <c r="IOY8" s="42"/>
      <c r="IOZ8" s="42"/>
      <c r="IPA8" s="42"/>
      <c r="IPB8" s="42"/>
      <c r="IPC8" s="42"/>
      <c r="IPD8" s="42"/>
      <c r="IPE8" s="42"/>
      <c r="IPF8" s="42"/>
      <c r="IPG8" s="42"/>
      <c r="IPH8" s="42"/>
      <c r="IPI8" s="42"/>
      <c r="IPJ8" s="42"/>
      <c r="IPK8" s="42"/>
      <c r="IPL8" s="42"/>
      <c r="IPM8" s="42"/>
      <c r="IPN8" s="42"/>
      <c r="IPO8" s="42"/>
      <c r="IPP8" s="42"/>
      <c r="IPQ8" s="42"/>
      <c r="IPR8" s="42"/>
      <c r="IPS8" s="42"/>
      <c r="IPT8" s="42"/>
      <c r="IPU8" s="42"/>
      <c r="IPV8" s="42"/>
      <c r="IPW8" s="42"/>
      <c r="IPX8" s="42"/>
      <c r="IPY8" s="42"/>
      <c r="IPZ8" s="42"/>
      <c r="IQA8" s="42"/>
      <c r="IQB8" s="42"/>
      <c r="IQC8" s="42"/>
      <c r="IQD8" s="42"/>
      <c r="IQE8" s="42"/>
      <c r="IQF8" s="42"/>
      <c r="IQG8" s="42"/>
      <c r="IQH8" s="42"/>
      <c r="IQI8" s="42"/>
      <c r="IQJ8" s="42"/>
      <c r="IQK8" s="42"/>
      <c r="IQL8" s="42"/>
      <c r="IQM8" s="42"/>
      <c r="IQN8" s="42"/>
      <c r="IQO8" s="42"/>
      <c r="IQP8" s="42"/>
      <c r="IQQ8" s="42"/>
      <c r="IQR8" s="42"/>
      <c r="IQS8" s="42"/>
      <c r="IQT8" s="42"/>
      <c r="IQU8" s="42"/>
      <c r="IQV8" s="42"/>
      <c r="IQW8" s="42"/>
      <c r="IQX8" s="42"/>
      <c r="IQY8" s="42"/>
      <c r="IQZ8" s="42"/>
      <c r="IRA8" s="42"/>
      <c r="IRB8" s="42"/>
      <c r="IRC8" s="42"/>
      <c r="IRD8" s="42"/>
      <c r="IRE8" s="42"/>
      <c r="IRF8" s="42"/>
      <c r="IRG8" s="42"/>
      <c r="IRH8" s="42"/>
      <c r="IRI8" s="42"/>
      <c r="IRJ8" s="42"/>
      <c r="IRK8" s="42"/>
      <c r="IRL8" s="42"/>
      <c r="IRM8" s="42"/>
      <c r="IRN8" s="42"/>
      <c r="IRO8" s="42"/>
      <c r="IRP8" s="42"/>
      <c r="IRQ8" s="42"/>
      <c r="IRR8" s="42"/>
      <c r="IRS8" s="42"/>
      <c r="IRT8" s="42"/>
      <c r="IRU8" s="42"/>
      <c r="IRV8" s="42"/>
      <c r="IRW8" s="42"/>
      <c r="IRX8" s="42"/>
      <c r="IRY8" s="42"/>
      <c r="IRZ8" s="42"/>
      <c r="ISA8" s="42"/>
      <c r="ISB8" s="42"/>
      <c r="ISC8" s="42"/>
      <c r="ISD8" s="42"/>
      <c r="ISE8" s="42"/>
      <c r="ISF8" s="42"/>
      <c r="ISG8" s="42"/>
      <c r="ISH8" s="42"/>
      <c r="ISI8" s="42"/>
      <c r="ISJ8" s="42"/>
      <c r="ISK8" s="42"/>
      <c r="ISL8" s="42"/>
      <c r="ISM8" s="42"/>
      <c r="ISN8" s="42"/>
      <c r="ISO8" s="42"/>
      <c r="ISP8" s="42"/>
      <c r="ISQ8" s="42"/>
      <c r="ISR8" s="42"/>
      <c r="ISS8" s="42"/>
      <c r="IST8" s="42"/>
      <c r="ISU8" s="42"/>
      <c r="ISV8" s="42"/>
      <c r="ISW8" s="42"/>
      <c r="ISX8" s="42"/>
      <c r="ISY8" s="42"/>
      <c r="ISZ8" s="42"/>
      <c r="ITA8" s="42"/>
      <c r="ITB8" s="42"/>
      <c r="ITC8" s="42"/>
      <c r="ITD8" s="42"/>
      <c r="ITE8" s="42"/>
      <c r="ITF8" s="42"/>
      <c r="ITG8" s="42"/>
      <c r="ITH8" s="42"/>
      <c r="ITI8" s="42"/>
      <c r="ITJ8" s="42"/>
      <c r="ITK8" s="42"/>
      <c r="ITL8" s="42"/>
      <c r="ITM8" s="42"/>
      <c r="ITN8" s="42"/>
      <c r="ITO8" s="42"/>
      <c r="ITP8" s="42"/>
      <c r="ITQ8" s="42"/>
      <c r="ITR8" s="42"/>
      <c r="ITS8" s="42"/>
      <c r="ITT8" s="42"/>
      <c r="ITU8" s="42"/>
      <c r="ITV8" s="42"/>
      <c r="ITW8" s="42"/>
      <c r="ITX8" s="42"/>
      <c r="ITY8" s="42"/>
      <c r="ITZ8" s="42"/>
      <c r="IUA8" s="42"/>
      <c r="IUB8" s="42"/>
      <c r="IUC8" s="42"/>
      <c r="IUD8" s="42"/>
      <c r="IUE8" s="42"/>
      <c r="IUF8" s="42"/>
      <c r="IUG8" s="42"/>
      <c r="IUH8" s="42"/>
      <c r="IUI8" s="42"/>
      <c r="IUJ8" s="42"/>
      <c r="IUK8" s="42"/>
      <c r="IUL8" s="42"/>
      <c r="IUM8" s="42"/>
      <c r="IUN8" s="42"/>
      <c r="IUO8" s="42"/>
      <c r="IUP8" s="42"/>
      <c r="IUQ8" s="42"/>
      <c r="IUR8" s="42"/>
      <c r="IUS8" s="42"/>
      <c r="IUT8" s="42"/>
      <c r="IUU8" s="42"/>
      <c r="IUV8" s="42"/>
      <c r="IUW8" s="42"/>
      <c r="IUX8" s="42"/>
      <c r="IUY8" s="42"/>
      <c r="IUZ8" s="42"/>
      <c r="IVA8" s="42"/>
      <c r="IVB8" s="42"/>
      <c r="IVC8" s="42"/>
      <c r="IVD8" s="42"/>
      <c r="IVE8" s="42"/>
      <c r="IVF8" s="42"/>
      <c r="IVG8" s="42"/>
      <c r="IVH8" s="42"/>
      <c r="IVI8" s="42"/>
      <c r="IVJ8" s="42"/>
      <c r="IVK8" s="42"/>
      <c r="IVL8" s="42"/>
      <c r="IVM8" s="42"/>
      <c r="IVN8" s="42"/>
      <c r="IVO8" s="42"/>
      <c r="IVP8" s="42"/>
      <c r="IVQ8" s="42"/>
      <c r="IVR8" s="42"/>
      <c r="IVS8" s="42"/>
      <c r="IVT8" s="42"/>
      <c r="IVU8" s="42"/>
      <c r="IVV8" s="42"/>
      <c r="IVW8" s="42"/>
      <c r="IVX8" s="42"/>
      <c r="IVY8" s="42"/>
      <c r="IVZ8" s="42"/>
      <c r="IWA8" s="42"/>
      <c r="IWB8" s="42"/>
      <c r="IWC8" s="42"/>
      <c r="IWD8" s="42"/>
      <c r="IWE8" s="42"/>
      <c r="IWF8" s="42"/>
      <c r="IWG8" s="42"/>
      <c r="IWH8" s="42"/>
      <c r="IWI8" s="42"/>
      <c r="IWJ8" s="42"/>
      <c r="IWK8" s="42"/>
      <c r="IWL8" s="42"/>
      <c r="IWM8" s="42"/>
      <c r="IWN8" s="42"/>
      <c r="IWO8" s="42"/>
      <c r="IWP8" s="42"/>
      <c r="IWQ8" s="42"/>
      <c r="IWR8" s="42"/>
      <c r="IWS8" s="42"/>
      <c r="IWT8" s="42"/>
      <c r="IWU8" s="42"/>
      <c r="IWV8" s="42"/>
      <c r="IWW8" s="42"/>
      <c r="IWX8" s="42"/>
      <c r="IWY8" s="42"/>
      <c r="IWZ8" s="42"/>
      <c r="IXA8" s="42"/>
      <c r="IXB8" s="42"/>
      <c r="IXC8" s="42"/>
      <c r="IXD8" s="42"/>
      <c r="IXE8" s="42"/>
      <c r="IXF8" s="42"/>
      <c r="IXG8" s="42"/>
      <c r="IXH8" s="42"/>
      <c r="IXI8" s="42"/>
      <c r="IXJ8" s="42"/>
      <c r="IXK8" s="42"/>
      <c r="IXL8" s="42"/>
      <c r="IXM8" s="42"/>
      <c r="IXN8" s="42"/>
      <c r="IXO8" s="42"/>
      <c r="IXP8" s="42"/>
      <c r="IXQ8" s="42"/>
      <c r="IXR8" s="42"/>
      <c r="IXS8" s="42"/>
      <c r="IXT8" s="42"/>
      <c r="IXU8" s="42"/>
      <c r="IXV8" s="42"/>
      <c r="IXW8" s="42"/>
      <c r="IXX8" s="42"/>
      <c r="IXY8" s="42"/>
      <c r="IXZ8" s="42"/>
      <c r="IYA8" s="42"/>
      <c r="IYB8" s="42"/>
      <c r="IYC8" s="42"/>
      <c r="IYD8" s="42"/>
      <c r="IYE8" s="42"/>
      <c r="IYF8" s="42"/>
      <c r="IYG8" s="42"/>
      <c r="IYH8" s="42"/>
      <c r="IYI8" s="42"/>
      <c r="IYJ8" s="42"/>
      <c r="IYK8" s="42"/>
      <c r="IYL8" s="42"/>
      <c r="IYM8" s="42"/>
      <c r="IYN8" s="42"/>
      <c r="IYO8" s="42"/>
      <c r="IYP8" s="42"/>
      <c r="IYQ8" s="42"/>
      <c r="IYR8" s="42"/>
      <c r="IYS8" s="42"/>
      <c r="IYT8" s="42"/>
      <c r="IYU8" s="42"/>
      <c r="IYV8" s="42"/>
      <c r="IYW8" s="42"/>
      <c r="IYX8" s="42"/>
      <c r="IYY8" s="42"/>
      <c r="IYZ8" s="42"/>
      <c r="IZA8" s="42"/>
      <c r="IZB8" s="42"/>
      <c r="IZC8" s="42"/>
      <c r="IZD8" s="42"/>
      <c r="IZE8" s="42"/>
      <c r="IZF8" s="42"/>
      <c r="IZG8" s="42"/>
      <c r="IZH8" s="42"/>
      <c r="IZI8" s="42"/>
      <c r="IZJ8" s="42"/>
      <c r="IZK8" s="42"/>
      <c r="IZL8" s="42"/>
      <c r="IZM8" s="42"/>
      <c r="IZN8" s="42"/>
      <c r="IZO8" s="42"/>
      <c r="IZP8" s="42"/>
      <c r="IZQ8" s="42"/>
      <c r="IZR8" s="42"/>
      <c r="IZS8" s="42"/>
      <c r="IZT8" s="42"/>
      <c r="IZU8" s="42"/>
      <c r="IZV8" s="42"/>
      <c r="IZW8" s="42"/>
      <c r="IZX8" s="42"/>
      <c r="IZY8" s="42"/>
      <c r="IZZ8" s="42"/>
      <c r="JAA8" s="42"/>
      <c r="JAB8" s="42"/>
      <c r="JAC8" s="42"/>
      <c r="JAD8" s="42"/>
      <c r="JAE8" s="42"/>
      <c r="JAF8" s="42"/>
      <c r="JAG8" s="42"/>
      <c r="JAH8" s="42"/>
      <c r="JAI8" s="42"/>
      <c r="JAJ8" s="42"/>
      <c r="JAK8" s="42"/>
      <c r="JAL8" s="42"/>
      <c r="JAM8" s="42"/>
      <c r="JAN8" s="42"/>
      <c r="JAO8" s="42"/>
      <c r="JAP8" s="42"/>
      <c r="JAQ8" s="42"/>
      <c r="JAR8" s="42"/>
      <c r="JAS8" s="42"/>
      <c r="JAT8" s="42"/>
      <c r="JAU8" s="42"/>
      <c r="JAV8" s="42"/>
      <c r="JAW8" s="42"/>
      <c r="JAX8" s="42"/>
      <c r="JAY8" s="42"/>
      <c r="JAZ8" s="42"/>
      <c r="JBA8" s="42"/>
      <c r="JBB8" s="42"/>
      <c r="JBC8" s="42"/>
      <c r="JBD8" s="42"/>
      <c r="JBE8" s="42"/>
      <c r="JBF8" s="42"/>
      <c r="JBG8" s="42"/>
      <c r="JBH8" s="42"/>
      <c r="JBI8" s="42"/>
      <c r="JBJ8" s="42"/>
      <c r="JBK8" s="42"/>
      <c r="JBL8" s="42"/>
      <c r="JBM8" s="42"/>
      <c r="JBN8" s="42"/>
      <c r="JBO8" s="42"/>
      <c r="JBP8" s="42"/>
      <c r="JBQ8" s="42"/>
      <c r="JBR8" s="42"/>
      <c r="JBS8" s="42"/>
      <c r="JBT8" s="42"/>
      <c r="JBU8" s="42"/>
      <c r="JBV8" s="42"/>
      <c r="JBW8" s="42"/>
      <c r="JBX8" s="42"/>
      <c r="JBY8" s="42"/>
      <c r="JBZ8" s="42"/>
      <c r="JCA8" s="42"/>
      <c r="JCB8" s="42"/>
      <c r="JCC8" s="42"/>
      <c r="JCD8" s="42"/>
      <c r="JCE8" s="42"/>
      <c r="JCF8" s="42"/>
      <c r="JCG8" s="42"/>
      <c r="JCH8" s="42"/>
      <c r="JCI8" s="42"/>
      <c r="JCJ8" s="42"/>
      <c r="JCK8" s="42"/>
      <c r="JCL8" s="42"/>
      <c r="JCM8" s="42"/>
      <c r="JCN8" s="42"/>
      <c r="JCO8" s="42"/>
      <c r="JCP8" s="42"/>
      <c r="JCQ8" s="42"/>
      <c r="JCR8" s="42"/>
      <c r="JCS8" s="42"/>
      <c r="JCT8" s="42"/>
      <c r="JCU8" s="42"/>
      <c r="JCV8" s="42"/>
      <c r="JCW8" s="42"/>
      <c r="JCX8" s="42"/>
      <c r="JCY8" s="42"/>
      <c r="JCZ8" s="42"/>
      <c r="JDA8" s="42"/>
      <c r="JDB8" s="42"/>
      <c r="JDC8" s="42"/>
      <c r="JDD8" s="42"/>
      <c r="JDE8" s="42"/>
      <c r="JDF8" s="42"/>
      <c r="JDG8" s="42"/>
      <c r="JDH8" s="42"/>
      <c r="JDI8" s="42"/>
      <c r="JDJ8" s="42"/>
      <c r="JDK8" s="42"/>
      <c r="JDL8" s="42"/>
      <c r="JDM8" s="42"/>
      <c r="JDN8" s="42"/>
      <c r="JDO8" s="42"/>
      <c r="JDP8" s="42"/>
      <c r="JDQ8" s="42"/>
      <c r="JDR8" s="42"/>
      <c r="JDS8" s="42"/>
      <c r="JDT8" s="42"/>
      <c r="JDU8" s="42"/>
      <c r="JDV8" s="42"/>
      <c r="JDW8" s="42"/>
      <c r="JDX8" s="42"/>
      <c r="JDY8" s="42"/>
      <c r="JDZ8" s="42"/>
      <c r="JEA8" s="42"/>
      <c r="JEB8" s="42"/>
      <c r="JEC8" s="42"/>
      <c r="JED8" s="42"/>
      <c r="JEE8" s="42"/>
      <c r="JEF8" s="42"/>
      <c r="JEG8" s="42"/>
      <c r="JEH8" s="42"/>
      <c r="JEI8" s="42"/>
      <c r="JEJ8" s="42"/>
      <c r="JEK8" s="42"/>
      <c r="JEL8" s="42"/>
      <c r="JEM8" s="42"/>
      <c r="JEN8" s="42"/>
      <c r="JEO8" s="42"/>
      <c r="JEP8" s="42"/>
      <c r="JEQ8" s="42"/>
      <c r="JER8" s="42"/>
      <c r="JES8" s="42"/>
      <c r="JET8" s="42"/>
      <c r="JEU8" s="42"/>
      <c r="JEV8" s="42"/>
      <c r="JEW8" s="42"/>
      <c r="JEX8" s="42"/>
      <c r="JEY8" s="42"/>
      <c r="JEZ8" s="42"/>
      <c r="JFA8" s="42"/>
      <c r="JFB8" s="42"/>
      <c r="JFC8" s="42"/>
      <c r="JFD8" s="42"/>
      <c r="JFE8" s="42"/>
      <c r="JFF8" s="42"/>
      <c r="JFG8" s="42"/>
      <c r="JFH8" s="42"/>
      <c r="JFI8" s="42"/>
      <c r="JFJ8" s="42"/>
      <c r="JFK8" s="42"/>
      <c r="JFL8" s="42"/>
      <c r="JFM8" s="42"/>
      <c r="JFN8" s="42"/>
      <c r="JFO8" s="42"/>
      <c r="JFP8" s="42"/>
      <c r="JFQ8" s="42"/>
      <c r="JFR8" s="42"/>
      <c r="JFS8" s="42"/>
      <c r="JFT8" s="42"/>
      <c r="JFU8" s="42"/>
      <c r="JFV8" s="42"/>
      <c r="JFW8" s="42"/>
      <c r="JFX8" s="42"/>
      <c r="JFY8" s="42"/>
      <c r="JFZ8" s="42"/>
      <c r="JGA8" s="42"/>
      <c r="JGB8" s="42"/>
      <c r="JGC8" s="42"/>
      <c r="JGD8" s="42"/>
      <c r="JGE8" s="42"/>
      <c r="JGF8" s="42"/>
      <c r="JGG8" s="42"/>
      <c r="JGH8" s="42"/>
      <c r="JGI8" s="42"/>
      <c r="JGJ8" s="42"/>
      <c r="JGK8" s="42"/>
      <c r="JGL8" s="42"/>
      <c r="JGM8" s="42"/>
      <c r="JGN8" s="42"/>
      <c r="JGO8" s="42"/>
      <c r="JGP8" s="42"/>
      <c r="JGQ8" s="42"/>
      <c r="JGR8" s="42"/>
      <c r="JGS8" s="42"/>
      <c r="JGT8" s="42"/>
      <c r="JGU8" s="42"/>
      <c r="JGV8" s="42"/>
      <c r="JGW8" s="42"/>
      <c r="JGX8" s="42"/>
      <c r="JGY8" s="42"/>
      <c r="JGZ8" s="42"/>
      <c r="JHA8" s="42"/>
      <c r="JHB8" s="42"/>
      <c r="JHC8" s="42"/>
      <c r="JHD8" s="42"/>
      <c r="JHE8" s="42"/>
      <c r="JHF8" s="42"/>
      <c r="JHG8" s="42"/>
      <c r="JHH8" s="42"/>
      <c r="JHI8" s="42"/>
      <c r="JHJ8" s="42"/>
      <c r="JHK8" s="42"/>
      <c r="JHL8" s="42"/>
      <c r="JHM8" s="42"/>
      <c r="JHN8" s="42"/>
      <c r="JHO8" s="42"/>
      <c r="JHP8" s="42"/>
      <c r="JHQ8" s="42"/>
      <c r="JHR8" s="42"/>
      <c r="JHS8" s="42"/>
      <c r="JHT8" s="42"/>
      <c r="JHU8" s="42"/>
      <c r="JHV8" s="42"/>
      <c r="JHW8" s="42"/>
      <c r="JHX8" s="42"/>
      <c r="JHY8" s="42"/>
      <c r="JHZ8" s="42"/>
      <c r="JIA8" s="42"/>
      <c r="JIB8" s="42"/>
      <c r="JIC8" s="42"/>
      <c r="JID8" s="42"/>
      <c r="JIE8" s="42"/>
      <c r="JIF8" s="42"/>
      <c r="JIG8" s="42"/>
      <c r="JIH8" s="42"/>
      <c r="JII8" s="42"/>
      <c r="JIJ8" s="42"/>
      <c r="JIK8" s="42"/>
      <c r="JIL8" s="42"/>
      <c r="JIM8" s="42"/>
      <c r="JIN8" s="42"/>
      <c r="JIO8" s="42"/>
      <c r="JIP8" s="42"/>
      <c r="JIQ8" s="42"/>
      <c r="JIR8" s="42"/>
      <c r="JIS8" s="42"/>
      <c r="JIT8" s="42"/>
      <c r="JIU8" s="42"/>
      <c r="JIV8" s="42"/>
      <c r="JIW8" s="42"/>
      <c r="JIX8" s="42"/>
      <c r="JIY8" s="42"/>
      <c r="JIZ8" s="42"/>
      <c r="JJA8" s="42"/>
      <c r="JJB8" s="42"/>
      <c r="JJC8" s="42"/>
      <c r="JJD8" s="42"/>
      <c r="JJE8" s="42"/>
      <c r="JJF8" s="42"/>
      <c r="JJG8" s="42"/>
      <c r="JJH8" s="42"/>
      <c r="JJI8" s="42"/>
      <c r="JJJ8" s="42"/>
      <c r="JJK8" s="42"/>
      <c r="JJL8" s="42"/>
      <c r="JJM8" s="42"/>
      <c r="JJN8" s="42"/>
      <c r="JJO8" s="42"/>
      <c r="JJP8" s="42"/>
      <c r="JJQ8" s="42"/>
      <c r="JJR8" s="42"/>
      <c r="JJS8" s="42"/>
      <c r="JJT8" s="42"/>
      <c r="JJU8" s="42"/>
      <c r="JJV8" s="42"/>
      <c r="JJW8" s="42"/>
      <c r="JJX8" s="42"/>
      <c r="JJY8" s="42"/>
      <c r="JJZ8" s="42"/>
      <c r="JKA8" s="42"/>
      <c r="JKB8" s="42"/>
      <c r="JKC8" s="42"/>
      <c r="JKD8" s="42"/>
      <c r="JKE8" s="42"/>
      <c r="JKF8" s="42"/>
      <c r="JKG8" s="42"/>
      <c r="JKH8" s="42"/>
      <c r="JKI8" s="42"/>
      <c r="JKJ8" s="42"/>
      <c r="JKK8" s="42"/>
      <c r="JKL8" s="42"/>
      <c r="JKM8" s="42"/>
      <c r="JKN8" s="42"/>
      <c r="JKO8" s="42"/>
      <c r="JKP8" s="42"/>
      <c r="JKQ8" s="42"/>
      <c r="JKR8" s="42"/>
      <c r="JKS8" s="42"/>
      <c r="JKT8" s="42"/>
      <c r="JKU8" s="42"/>
      <c r="JKV8" s="42"/>
      <c r="JKW8" s="42"/>
      <c r="JKX8" s="42"/>
      <c r="JKY8" s="42"/>
      <c r="JKZ8" s="42"/>
      <c r="JLA8" s="42"/>
      <c r="JLB8" s="42"/>
      <c r="JLC8" s="42"/>
      <c r="JLD8" s="42"/>
      <c r="JLE8" s="42"/>
      <c r="JLF8" s="42"/>
      <c r="JLG8" s="42"/>
      <c r="JLH8" s="42"/>
      <c r="JLI8" s="42"/>
      <c r="JLJ8" s="42"/>
      <c r="JLK8" s="42"/>
      <c r="JLL8" s="42"/>
      <c r="JLM8" s="42"/>
      <c r="JLN8" s="42"/>
      <c r="JLO8" s="42"/>
      <c r="JLP8" s="42"/>
      <c r="JLQ8" s="42"/>
      <c r="JLR8" s="42"/>
      <c r="JLS8" s="42"/>
      <c r="JLT8" s="42"/>
      <c r="JLU8" s="42"/>
      <c r="JLV8" s="42"/>
      <c r="JLW8" s="42"/>
      <c r="JLX8" s="42"/>
      <c r="JLY8" s="42"/>
      <c r="JLZ8" s="42"/>
      <c r="JMA8" s="42"/>
      <c r="JMB8" s="42"/>
      <c r="JMC8" s="42"/>
      <c r="JMD8" s="42"/>
      <c r="JME8" s="42"/>
      <c r="JMF8" s="42"/>
      <c r="JMG8" s="42"/>
      <c r="JMH8" s="42"/>
      <c r="JMI8" s="42"/>
      <c r="JMJ8" s="42"/>
      <c r="JMK8" s="42"/>
      <c r="JML8" s="42"/>
      <c r="JMM8" s="42"/>
      <c r="JMN8" s="42"/>
      <c r="JMO8" s="42"/>
      <c r="JMP8" s="42"/>
      <c r="JMQ8" s="42"/>
      <c r="JMR8" s="42"/>
      <c r="JMS8" s="42"/>
      <c r="JMT8" s="42"/>
      <c r="JMU8" s="42"/>
      <c r="JMV8" s="42"/>
      <c r="JMW8" s="42"/>
      <c r="JMX8" s="42"/>
      <c r="JMY8" s="42"/>
      <c r="JMZ8" s="42"/>
      <c r="JNA8" s="42"/>
      <c r="JNB8" s="42"/>
      <c r="JNC8" s="42"/>
      <c r="JND8" s="42"/>
      <c r="JNE8" s="42"/>
      <c r="JNF8" s="42"/>
      <c r="JNG8" s="42"/>
      <c r="JNH8" s="42"/>
      <c r="JNI8" s="42"/>
      <c r="JNJ8" s="42"/>
      <c r="JNK8" s="42"/>
      <c r="JNL8" s="42"/>
      <c r="JNM8" s="42"/>
      <c r="JNN8" s="42"/>
      <c r="JNO8" s="42"/>
      <c r="JNP8" s="42"/>
      <c r="JNQ8" s="42"/>
      <c r="JNR8" s="42"/>
      <c r="JNS8" s="42"/>
      <c r="JNT8" s="42"/>
      <c r="JNU8" s="42"/>
      <c r="JNV8" s="42"/>
      <c r="JNW8" s="42"/>
      <c r="JNX8" s="42"/>
      <c r="JNY8" s="42"/>
      <c r="JNZ8" s="42"/>
      <c r="JOA8" s="42"/>
      <c r="JOB8" s="42"/>
      <c r="JOC8" s="42"/>
      <c r="JOD8" s="42"/>
      <c r="JOE8" s="42"/>
      <c r="JOF8" s="42"/>
      <c r="JOG8" s="42"/>
      <c r="JOH8" s="42"/>
      <c r="JOI8" s="42"/>
      <c r="JOJ8" s="42"/>
      <c r="JOK8" s="42"/>
      <c r="JOL8" s="42"/>
      <c r="JOM8" s="42"/>
      <c r="JON8" s="42"/>
      <c r="JOO8" s="42"/>
      <c r="JOP8" s="42"/>
      <c r="JOQ8" s="42"/>
      <c r="JOR8" s="42"/>
      <c r="JOS8" s="42"/>
      <c r="JOT8" s="42"/>
      <c r="JOU8" s="42"/>
      <c r="JOV8" s="42"/>
      <c r="JOW8" s="42"/>
      <c r="JOX8" s="42"/>
      <c r="JOY8" s="42"/>
      <c r="JOZ8" s="42"/>
      <c r="JPA8" s="42"/>
      <c r="JPB8" s="42"/>
      <c r="JPC8" s="42"/>
      <c r="JPD8" s="42"/>
      <c r="JPE8" s="42"/>
      <c r="JPF8" s="42"/>
      <c r="JPG8" s="42"/>
      <c r="JPH8" s="42"/>
      <c r="JPI8" s="42"/>
      <c r="JPJ8" s="42"/>
      <c r="JPK8" s="42"/>
      <c r="JPL8" s="42"/>
      <c r="JPM8" s="42"/>
      <c r="JPN8" s="42"/>
      <c r="JPO8" s="42"/>
      <c r="JPP8" s="42"/>
      <c r="JPQ8" s="42"/>
      <c r="JPR8" s="42"/>
      <c r="JPS8" s="42"/>
      <c r="JPT8" s="42"/>
      <c r="JPU8" s="42"/>
      <c r="JPV8" s="42"/>
      <c r="JPW8" s="42"/>
      <c r="JPX8" s="42"/>
      <c r="JPY8" s="42"/>
      <c r="JPZ8" s="42"/>
      <c r="JQA8" s="42"/>
      <c r="JQB8" s="42"/>
      <c r="JQC8" s="42"/>
      <c r="JQD8" s="42"/>
      <c r="JQE8" s="42"/>
      <c r="JQF8" s="42"/>
      <c r="JQG8" s="42"/>
      <c r="JQH8" s="42"/>
      <c r="JQI8" s="42"/>
      <c r="JQJ8" s="42"/>
      <c r="JQK8" s="42"/>
      <c r="JQL8" s="42"/>
      <c r="JQM8" s="42"/>
      <c r="JQN8" s="42"/>
      <c r="JQO8" s="42"/>
      <c r="JQP8" s="42"/>
      <c r="JQQ8" s="42"/>
      <c r="JQR8" s="42"/>
      <c r="JQS8" s="42"/>
      <c r="JQT8" s="42"/>
      <c r="JQU8" s="42"/>
      <c r="JQV8" s="42"/>
      <c r="JQW8" s="42"/>
      <c r="JQX8" s="42"/>
      <c r="JQY8" s="42"/>
      <c r="JQZ8" s="42"/>
      <c r="JRA8" s="42"/>
      <c r="JRB8" s="42"/>
      <c r="JRC8" s="42"/>
      <c r="JRD8" s="42"/>
      <c r="JRE8" s="42"/>
      <c r="JRF8" s="42"/>
      <c r="JRG8" s="42"/>
      <c r="JRH8" s="42"/>
      <c r="JRI8" s="42"/>
      <c r="JRJ8" s="42"/>
      <c r="JRK8" s="42"/>
      <c r="JRL8" s="42"/>
      <c r="JRM8" s="42"/>
      <c r="JRN8" s="42"/>
      <c r="JRO8" s="42"/>
      <c r="JRP8" s="42"/>
      <c r="JRQ8" s="42"/>
      <c r="JRR8" s="42"/>
      <c r="JRS8" s="42"/>
      <c r="JRT8" s="42"/>
      <c r="JRU8" s="42"/>
      <c r="JRV8" s="42"/>
      <c r="JRW8" s="42"/>
      <c r="JRX8" s="42"/>
      <c r="JRY8" s="42"/>
      <c r="JRZ8" s="42"/>
      <c r="JSA8" s="42"/>
      <c r="JSB8" s="42"/>
      <c r="JSC8" s="42"/>
      <c r="JSD8" s="42"/>
      <c r="JSE8" s="42"/>
      <c r="JSF8" s="42"/>
      <c r="JSG8" s="42"/>
      <c r="JSH8" s="42"/>
      <c r="JSI8" s="42"/>
      <c r="JSJ8" s="42"/>
      <c r="JSK8" s="42"/>
      <c r="JSL8" s="42"/>
      <c r="JSM8" s="42"/>
      <c r="JSN8" s="42"/>
      <c r="JSO8" s="42"/>
      <c r="JSP8" s="42"/>
      <c r="JSQ8" s="42"/>
      <c r="JSR8" s="42"/>
      <c r="JSS8" s="42"/>
      <c r="JST8" s="42"/>
      <c r="JSU8" s="42"/>
      <c r="JSV8" s="42"/>
      <c r="JSW8" s="42"/>
      <c r="JSX8" s="42"/>
      <c r="JSY8" s="42"/>
      <c r="JSZ8" s="42"/>
      <c r="JTA8" s="42"/>
      <c r="JTB8" s="42"/>
      <c r="JTC8" s="42"/>
      <c r="JTD8" s="42"/>
      <c r="JTE8" s="42"/>
      <c r="JTF8" s="42"/>
      <c r="JTG8" s="42"/>
      <c r="JTH8" s="42"/>
      <c r="JTI8" s="42"/>
      <c r="JTJ8" s="42"/>
      <c r="JTK8" s="42"/>
      <c r="JTL8" s="42"/>
      <c r="JTM8" s="42"/>
      <c r="JTN8" s="42"/>
      <c r="JTO8" s="42"/>
      <c r="JTP8" s="42"/>
      <c r="JTQ8" s="42"/>
      <c r="JTR8" s="42"/>
      <c r="JTS8" s="42"/>
      <c r="JTT8" s="42"/>
      <c r="JTU8" s="42"/>
      <c r="JTV8" s="42"/>
      <c r="JTW8" s="42"/>
      <c r="JTX8" s="42"/>
      <c r="JTY8" s="42"/>
      <c r="JTZ8" s="42"/>
      <c r="JUA8" s="42"/>
      <c r="JUB8" s="42"/>
      <c r="JUC8" s="42"/>
      <c r="JUD8" s="42"/>
      <c r="JUE8" s="42"/>
      <c r="JUF8" s="42"/>
      <c r="JUG8" s="42"/>
      <c r="JUH8" s="42"/>
      <c r="JUI8" s="42"/>
      <c r="JUJ8" s="42"/>
      <c r="JUK8" s="42"/>
      <c r="JUL8" s="42"/>
      <c r="JUM8" s="42"/>
      <c r="JUN8" s="42"/>
      <c r="JUO8" s="42"/>
      <c r="JUP8" s="42"/>
      <c r="JUQ8" s="42"/>
      <c r="JUR8" s="42"/>
      <c r="JUS8" s="42"/>
      <c r="JUT8" s="42"/>
      <c r="JUU8" s="42"/>
      <c r="JUV8" s="42"/>
      <c r="JUW8" s="42"/>
      <c r="JUX8" s="42"/>
      <c r="JUY8" s="42"/>
      <c r="JUZ8" s="42"/>
      <c r="JVA8" s="42"/>
      <c r="JVB8" s="42"/>
      <c r="JVC8" s="42"/>
      <c r="JVD8" s="42"/>
      <c r="JVE8" s="42"/>
      <c r="JVF8" s="42"/>
      <c r="JVG8" s="42"/>
      <c r="JVH8" s="42"/>
      <c r="JVI8" s="42"/>
      <c r="JVJ8" s="42"/>
      <c r="JVK8" s="42"/>
      <c r="JVL8" s="42"/>
      <c r="JVM8" s="42"/>
      <c r="JVN8" s="42"/>
      <c r="JVO8" s="42"/>
      <c r="JVP8" s="42"/>
      <c r="JVQ8" s="42"/>
      <c r="JVR8" s="42"/>
      <c r="JVS8" s="42"/>
      <c r="JVT8" s="42"/>
      <c r="JVU8" s="42"/>
      <c r="JVV8" s="42"/>
      <c r="JVW8" s="42"/>
      <c r="JVX8" s="42"/>
      <c r="JVY8" s="42"/>
      <c r="JVZ8" s="42"/>
      <c r="JWA8" s="42"/>
      <c r="JWB8" s="42"/>
      <c r="JWC8" s="42"/>
      <c r="JWD8" s="42"/>
      <c r="JWE8" s="42"/>
      <c r="JWF8" s="42"/>
      <c r="JWG8" s="42"/>
      <c r="JWH8" s="42"/>
      <c r="JWI8" s="42"/>
      <c r="JWJ8" s="42"/>
      <c r="JWK8" s="42"/>
      <c r="JWL8" s="42"/>
      <c r="JWM8" s="42"/>
      <c r="JWN8" s="42"/>
      <c r="JWO8" s="42"/>
      <c r="JWP8" s="42"/>
      <c r="JWQ8" s="42"/>
      <c r="JWR8" s="42"/>
      <c r="JWS8" s="42"/>
      <c r="JWT8" s="42"/>
      <c r="JWU8" s="42"/>
      <c r="JWV8" s="42"/>
      <c r="JWW8" s="42"/>
      <c r="JWX8" s="42"/>
      <c r="JWY8" s="42"/>
      <c r="JWZ8" s="42"/>
      <c r="JXA8" s="42"/>
      <c r="JXB8" s="42"/>
      <c r="JXC8" s="42"/>
      <c r="JXD8" s="42"/>
      <c r="JXE8" s="42"/>
      <c r="JXF8" s="42"/>
      <c r="JXG8" s="42"/>
      <c r="JXH8" s="42"/>
      <c r="JXI8" s="42"/>
      <c r="JXJ8" s="42"/>
      <c r="JXK8" s="42"/>
      <c r="JXL8" s="42"/>
      <c r="JXM8" s="42"/>
      <c r="JXN8" s="42"/>
      <c r="JXO8" s="42"/>
      <c r="JXP8" s="42"/>
      <c r="JXQ8" s="42"/>
      <c r="JXR8" s="42"/>
      <c r="JXS8" s="42"/>
      <c r="JXT8" s="42"/>
      <c r="JXU8" s="42"/>
      <c r="JXV8" s="42"/>
      <c r="JXW8" s="42"/>
      <c r="JXX8" s="42"/>
      <c r="JXY8" s="42"/>
      <c r="JXZ8" s="42"/>
      <c r="JYA8" s="42"/>
      <c r="JYB8" s="42"/>
      <c r="JYC8" s="42"/>
      <c r="JYD8" s="42"/>
      <c r="JYE8" s="42"/>
      <c r="JYF8" s="42"/>
      <c r="JYG8" s="42"/>
      <c r="JYH8" s="42"/>
      <c r="JYI8" s="42"/>
      <c r="JYJ8" s="42"/>
      <c r="JYK8" s="42"/>
      <c r="JYL8" s="42"/>
      <c r="JYM8" s="42"/>
      <c r="JYN8" s="42"/>
      <c r="JYO8" s="42"/>
      <c r="JYP8" s="42"/>
      <c r="JYQ8" s="42"/>
      <c r="JYR8" s="42"/>
      <c r="JYS8" s="42"/>
      <c r="JYT8" s="42"/>
      <c r="JYU8" s="42"/>
      <c r="JYV8" s="42"/>
      <c r="JYW8" s="42"/>
      <c r="JYX8" s="42"/>
      <c r="JYY8" s="42"/>
      <c r="JYZ8" s="42"/>
      <c r="JZA8" s="42"/>
      <c r="JZB8" s="42"/>
      <c r="JZC8" s="42"/>
      <c r="JZD8" s="42"/>
      <c r="JZE8" s="42"/>
      <c r="JZF8" s="42"/>
      <c r="JZG8" s="42"/>
      <c r="JZH8" s="42"/>
      <c r="JZI8" s="42"/>
      <c r="JZJ8" s="42"/>
      <c r="JZK8" s="42"/>
      <c r="JZL8" s="42"/>
      <c r="JZM8" s="42"/>
      <c r="JZN8" s="42"/>
      <c r="JZO8" s="42"/>
      <c r="JZP8" s="42"/>
      <c r="JZQ8" s="42"/>
      <c r="JZR8" s="42"/>
      <c r="JZS8" s="42"/>
      <c r="JZT8" s="42"/>
      <c r="JZU8" s="42"/>
      <c r="JZV8" s="42"/>
      <c r="JZW8" s="42"/>
      <c r="JZX8" s="42"/>
      <c r="JZY8" s="42"/>
      <c r="JZZ8" s="42"/>
      <c r="KAA8" s="42"/>
      <c r="KAB8" s="42"/>
      <c r="KAC8" s="42"/>
      <c r="KAD8" s="42"/>
      <c r="KAE8" s="42"/>
      <c r="KAF8" s="42"/>
      <c r="KAG8" s="42"/>
      <c r="KAH8" s="42"/>
      <c r="KAI8" s="42"/>
      <c r="KAJ8" s="42"/>
      <c r="KAK8" s="42"/>
      <c r="KAL8" s="42"/>
      <c r="KAM8" s="42"/>
      <c r="KAN8" s="42"/>
      <c r="KAO8" s="42"/>
      <c r="KAP8" s="42"/>
      <c r="KAQ8" s="42"/>
      <c r="KAR8" s="42"/>
      <c r="KAS8" s="42"/>
      <c r="KAT8" s="42"/>
      <c r="KAU8" s="42"/>
      <c r="KAV8" s="42"/>
      <c r="KAW8" s="42"/>
      <c r="KAX8" s="42"/>
      <c r="KAY8" s="42"/>
      <c r="KAZ8" s="42"/>
      <c r="KBA8" s="42"/>
      <c r="KBB8" s="42"/>
      <c r="KBC8" s="42"/>
      <c r="KBD8" s="42"/>
      <c r="KBE8" s="42"/>
      <c r="KBF8" s="42"/>
      <c r="KBG8" s="42"/>
      <c r="KBH8" s="42"/>
      <c r="KBI8" s="42"/>
      <c r="KBJ8" s="42"/>
      <c r="KBK8" s="42"/>
      <c r="KBL8" s="42"/>
      <c r="KBM8" s="42"/>
      <c r="KBN8" s="42"/>
      <c r="KBO8" s="42"/>
      <c r="KBP8" s="42"/>
      <c r="KBQ8" s="42"/>
      <c r="KBR8" s="42"/>
      <c r="KBS8" s="42"/>
      <c r="KBT8" s="42"/>
      <c r="KBU8" s="42"/>
      <c r="KBV8" s="42"/>
      <c r="KBW8" s="42"/>
      <c r="KBX8" s="42"/>
      <c r="KBY8" s="42"/>
      <c r="KBZ8" s="42"/>
      <c r="KCA8" s="42"/>
      <c r="KCB8" s="42"/>
      <c r="KCC8" s="42"/>
      <c r="KCD8" s="42"/>
      <c r="KCE8" s="42"/>
      <c r="KCF8" s="42"/>
      <c r="KCG8" s="42"/>
      <c r="KCH8" s="42"/>
      <c r="KCI8" s="42"/>
      <c r="KCJ8" s="42"/>
      <c r="KCK8" s="42"/>
      <c r="KCL8" s="42"/>
      <c r="KCM8" s="42"/>
      <c r="KCN8" s="42"/>
      <c r="KCO8" s="42"/>
      <c r="KCP8" s="42"/>
      <c r="KCQ8" s="42"/>
      <c r="KCR8" s="42"/>
      <c r="KCS8" s="42"/>
      <c r="KCT8" s="42"/>
      <c r="KCU8" s="42"/>
      <c r="KCV8" s="42"/>
      <c r="KCW8" s="42"/>
      <c r="KCX8" s="42"/>
      <c r="KCY8" s="42"/>
      <c r="KCZ8" s="42"/>
      <c r="KDA8" s="42"/>
      <c r="KDB8" s="42"/>
      <c r="KDC8" s="42"/>
      <c r="KDD8" s="42"/>
      <c r="KDE8" s="42"/>
      <c r="KDF8" s="42"/>
      <c r="KDG8" s="42"/>
      <c r="KDH8" s="42"/>
      <c r="KDI8" s="42"/>
      <c r="KDJ8" s="42"/>
      <c r="KDK8" s="42"/>
      <c r="KDL8" s="42"/>
      <c r="KDM8" s="42"/>
      <c r="KDN8" s="42"/>
      <c r="KDO8" s="42"/>
      <c r="KDP8" s="42"/>
      <c r="KDQ8" s="42"/>
      <c r="KDR8" s="42"/>
      <c r="KDS8" s="42"/>
      <c r="KDT8" s="42"/>
      <c r="KDU8" s="42"/>
      <c r="KDV8" s="42"/>
      <c r="KDW8" s="42"/>
      <c r="KDX8" s="42"/>
      <c r="KDY8" s="42"/>
      <c r="KDZ8" s="42"/>
      <c r="KEA8" s="42"/>
      <c r="KEB8" s="42"/>
      <c r="KEC8" s="42"/>
      <c r="KED8" s="42"/>
      <c r="KEE8" s="42"/>
      <c r="KEF8" s="42"/>
      <c r="KEG8" s="42"/>
      <c r="KEH8" s="42"/>
      <c r="KEI8" s="42"/>
      <c r="KEJ8" s="42"/>
      <c r="KEK8" s="42"/>
      <c r="KEL8" s="42"/>
      <c r="KEM8" s="42"/>
      <c r="KEN8" s="42"/>
      <c r="KEO8" s="42"/>
      <c r="KEP8" s="42"/>
      <c r="KEQ8" s="42"/>
      <c r="KER8" s="42"/>
      <c r="KES8" s="42"/>
      <c r="KET8" s="42"/>
      <c r="KEU8" s="42"/>
      <c r="KEV8" s="42"/>
      <c r="KEW8" s="42"/>
      <c r="KEX8" s="42"/>
      <c r="KEY8" s="42"/>
      <c r="KEZ8" s="42"/>
      <c r="KFA8" s="42"/>
      <c r="KFB8" s="42"/>
      <c r="KFC8" s="42"/>
      <c r="KFD8" s="42"/>
      <c r="KFE8" s="42"/>
      <c r="KFF8" s="42"/>
      <c r="KFG8" s="42"/>
      <c r="KFH8" s="42"/>
      <c r="KFI8" s="42"/>
      <c r="KFJ8" s="42"/>
      <c r="KFK8" s="42"/>
      <c r="KFL8" s="42"/>
      <c r="KFM8" s="42"/>
      <c r="KFN8" s="42"/>
      <c r="KFO8" s="42"/>
      <c r="KFP8" s="42"/>
      <c r="KFQ8" s="42"/>
      <c r="KFR8" s="42"/>
      <c r="KFS8" s="42"/>
      <c r="KFT8" s="42"/>
      <c r="KFU8" s="42"/>
      <c r="KFV8" s="42"/>
      <c r="KFW8" s="42"/>
      <c r="KFX8" s="42"/>
      <c r="KFY8" s="42"/>
      <c r="KFZ8" s="42"/>
      <c r="KGA8" s="42"/>
      <c r="KGB8" s="42"/>
      <c r="KGC8" s="42"/>
      <c r="KGD8" s="42"/>
      <c r="KGE8" s="42"/>
      <c r="KGF8" s="42"/>
      <c r="KGG8" s="42"/>
      <c r="KGH8" s="42"/>
      <c r="KGI8" s="42"/>
      <c r="KGJ8" s="42"/>
      <c r="KGK8" s="42"/>
      <c r="KGL8" s="42"/>
      <c r="KGM8" s="42"/>
      <c r="KGN8" s="42"/>
      <c r="KGO8" s="42"/>
      <c r="KGP8" s="42"/>
      <c r="KGQ8" s="42"/>
      <c r="KGR8" s="42"/>
      <c r="KGS8" s="42"/>
      <c r="KGT8" s="42"/>
      <c r="KGU8" s="42"/>
      <c r="KGV8" s="42"/>
      <c r="KGW8" s="42"/>
      <c r="KGX8" s="42"/>
      <c r="KGY8" s="42"/>
      <c r="KGZ8" s="42"/>
      <c r="KHA8" s="42"/>
      <c r="KHB8" s="42"/>
      <c r="KHC8" s="42"/>
      <c r="KHD8" s="42"/>
      <c r="KHE8" s="42"/>
      <c r="KHF8" s="42"/>
      <c r="KHG8" s="42"/>
      <c r="KHH8" s="42"/>
      <c r="KHI8" s="42"/>
      <c r="KHJ8" s="42"/>
      <c r="KHK8" s="42"/>
      <c r="KHL8" s="42"/>
      <c r="KHM8" s="42"/>
      <c r="KHN8" s="42"/>
      <c r="KHO8" s="42"/>
      <c r="KHP8" s="42"/>
      <c r="KHQ8" s="42"/>
      <c r="KHR8" s="42"/>
      <c r="KHS8" s="42"/>
      <c r="KHT8" s="42"/>
      <c r="KHU8" s="42"/>
      <c r="KHV8" s="42"/>
      <c r="KHW8" s="42"/>
      <c r="KHX8" s="42"/>
      <c r="KHY8" s="42"/>
      <c r="KHZ8" s="42"/>
      <c r="KIA8" s="42"/>
      <c r="KIB8" s="42"/>
      <c r="KIC8" s="42"/>
      <c r="KID8" s="42"/>
      <c r="KIE8" s="42"/>
      <c r="KIF8" s="42"/>
      <c r="KIG8" s="42"/>
      <c r="KIH8" s="42"/>
      <c r="KII8" s="42"/>
      <c r="KIJ8" s="42"/>
      <c r="KIK8" s="42"/>
      <c r="KIL8" s="42"/>
      <c r="KIM8" s="42"/>
      <c r="KIN8" s="42"/>
      <c r="KIO8" s="42"/>
      <c r="KIP8" s="42"/>
      <c r="KIQ8" s="42"/>
      <c r="KIR8" s="42"/>
      <c r="KIS8" s="42"/>
      <c r="KIT8" s="42"/>
      <c r="KIU8" s="42"/>
      <c r="KIV8" s="42"/>
      <c r="KIW8" s="42"/>
      <c r="KIX8" s="42"/>
      <c r="KIY8" s="42"/>
      <c r="KIZ8" s="42"/>
      <c r="KJA8" s="42"/>
      <c r="KJB8" s="42"/>
      <c r="KJC8" s="42"/>
      <c r="KJD8" s="42"/>
      <c r="KJE8" s="42"/>
      <c r="KJF8" s="42"/>
      <c r="KJG8" s="42"/>
      <c r="KJH8" s="42"/>
      <c r="KJI8" s="42"/>
      <c r="KJJ8" s="42"/>
      <c r="KJK8" s="42"/>
      <c r="KJL8" s="42"/>
      <c r="KJM8" s="42"/>
      <c r="KJN8" s="42"/>
      <c r="KJO8" s="42"/>
      <c r="KJP8" s="42"/>
      <c r="KJQ8" s="42"/>
      <c r="KJR8" s="42"/>
      <c r="KJS8" s="42"/>
      <c r="KJT8" s="42"/>
      <c r="KJU8" s="42"/>
      <c r="KJV8" s="42"/>
      <c r="KJW8" s="42"/>
      <c r="KJX8" s="42"/>
      <c r="KJY8" s="42"/>
      <c r="KJZ8" s="42"/>
      <c r="KKA8" s="42"/>
      <c r="KKB8" s="42"/>
      <c r="KKC8" s="42"/>
      <c r="KKD8" s="42"/>
      <c r="KKE8" s="42"/>
      <c r="KKF8" s="42"/>
      <c r="KKG8" s="42"/>
      <c r="KKH8" s="42"/>
      <c r="KKI8" s="42"/>
      <c r="KKJ8" s="42"/>
      <c r="KKK8" s="42"/>
      <c r="KKL8" s="42"/>
      <c r="KKM8" s="42"/>
      <c r="KKN8" s="42"/>
      <c r="KKO8" s="42"/>
      <c r="KKP8" s="42"/>
      <c r="KKQ8" s="42"/>
      <c r="KKR8" s="42"/>
      <c r="KKS8" s="42"/>
      <c r="KKT8" s="42"/>
      <c r="KKU8" s="42"/>
      <c r="KKV8" s="42"/>
      <c r="KKW8" s="42"/>
      <c r="KKX8" s="42"/>
      <c r="KKY8" s="42"/>
      <c r="KKZ8" s="42"/>
      <c r="KLA8" s="42"/>
      <c r="KLB8" s="42"/>
      <c r="KLC8" s="42"/>
      <c r="KLD8" s="42"/>
      <c r="KLE8" s="42"/>
      <c r="KLF8" s="42"/>
      <c r="KLG8" s="42"/>
      <c r="KLH8" s="42"/>
      <c r="KLI8" s="42"/>
      <c r="KLJ8" s="42"/>
      <c r="KLK8" s="42"/>
      <c r="KLL8" s="42"/>
      <c r="KLM8" s="42"/>
      <c r="KLN8" s="42"/>
      <c r="KLO8" s="42"/>
      <c r="KLP8" s="42"/>
      <c r="KLQ8" s="42"/>
      <c r="KLR8" s="42"/>
      <c r="KLS8" s="42"/>
      <c r="KLT8" s="42"/>
      <c r="KLU8" s="42"/>
      <c r="KLV8" s="42"/>
      <c r="KLW8" s="42"/>
      <c r="KLX8" s="42"/>
      <c r="KLY8" s="42"/>
      <c r="KLZ8" s="42"/>
      <c r="KMA8" s="42"/>
      <c r="KMB8" s="42"/>
      <c r="KMC8" s="42"/>
      <c r="KMD8" s="42"/>
      <c r="KME8" s="42"/>
      <c r="KMF8" s="42"/>
      <c r="KMG8" s="42"/>
      <c r="KMH8" s="42"/>
      <c r="KMI8" s="42"/>
      <c r="KMJ8" s="42"/>
      <c r="KMK8" s="42"/>
      <c r="KML8" s="42"/>
      <c r="KMM8" s="42"/>
      <c r="KMN8" s="42"/>
      <c r="KMO8" s="42"/>
      <c r="KMP8" s="42"/>
      <c r="KMQ8" s="42"/>
      <c r="KMR8" s="42"/>
      <c r="KMS8" s="42"/>
      <c r="KMT8" s="42"/>
      <c r="KMU8" s="42"/>
      <c r="KMV8" s="42"/>
      <c r="KMW8" s="42"/>
      <c r="KMX8" s="42"/>
      <c r="KMY8" s="42"/>
      <c r="KMZ8" s="42"/>
      <c r="KNA8" s="42"/>
      <c r="KNB8" s="42"/>
      <c r="KNC8" s="42"/>
      <c r="KND8" s="42"/>
      <c r="KNE8" s="42"/>
      <c r="KNF8" s="42"/>
      <c r="KNG8" s="42"/>
      <c r="KNH8" s="42"/>
      <c r="KNI8" s="42"/>
      <c r="KNJ8" s="42"/>
      <c r="KNK8" s="42"/>
      <c r="KNL8" s="42"/>
      <c r="KNM8" s="42"/>
      <c r="KNN8" s="42"/>
      <c r="KNO8" s="42"/>
      <c r="KNP8" s="42"/>
      <c r="KNQ8" s="42"/>
      <c r="KNR8" s="42"/>
      <c r="KNS8" s="42"/>
      <c r="KNT8" s="42"/>
      <c r="KNU8" s="42"/>
      <c r="KNV8" s="42"/>
      <c r="KNW8" s="42"/>
      <c r="KNX8" s="42"/>
      <c r="KNY8" s="42"/>
      <c r="KNZ8" s="42"/>
      <c r="KOA8" s="42"/>
      <c r="KOB8" s="42"/>
      <c r="KOC8" s="42"/>
      <c r="KOD8" s="42"/>
      <c r="KOE8" s="42"/>
      <c r="KOF8" s="42"/>
      <c r="KOG8" s="42"/>
      <c r="KOH8" s="42"/>
      <c r="KOI8" s="42"/>
      <c r="KOJ8" s="42"/>
      <c r="KOK8" s="42"/>
      <c r="KOL8" s="42"/>
      <c r="KOM8" s="42"/>
      <c r="KON8" s="42"/>
      <c r="KOO8" s="42"/>
      <c r="KOP8" s="42"/>
      <c r="KOQ8" s="42"/>
      <c r="KOR8" s="42"/>
      <c r="KOS8" s="42"/>
      <c r="KOT8" s="42"/>
      <c r="KOU8" s="42"/>
      <c r="KOV8" s="42"/>
      <c r="KOW8" s="42"/>
      <c r="KOX8" s="42"/>
      <c r="KOY8" s="42"/>
      <c r="KOZ8" s="42"/>
      <c r="KPA8" s="42"/>
      <c r="KPB8" s="42"/>
      <c r="KPC8" s="42"/>
      <c r="KPD8" s="42"/>
      <c r="KPE8" s="42"/>
      <c r="KPF8" s="42"/>
      <c r="KPG8" s="42"/>
      <c r="KPH8" s="42"/>
      <c r="KPI8" s="42"/>
      <c r="KPJ8" s="42"/>
      <c r="KPK8" s="42"/>
      <c r="KPL8" s="42"/>
      <c r="KPM8" s="42"/>
      <c r="KPN8" s="42"/>
      <c r="KPO8" s="42"/>
      <c r="KPP8" s="42"/>
      <c r="KPQ8" s="42"/>
      <c r="KPR8" s="42"/>
      <c r="KPS8" s="42"/>
      <c r="KPT8" s="42"/>
      <c r="KPU8" s="42"/>
      <c r="KPV8" s="42"/>
      <c r="KPW8" s="42"/>
      <c r="KPX8" s="42"/>
      <c r="KPY8" s="42"/>
      <c r="KPZ8" s="42"/>
      <c r="KQA8" s="42"/>
      <c r="KQB8" s="42"/>
      <c r="KQC8" s="42"/>
      <c r="KQD8" s="42"/>
      <c r="KQE8" s="42"/>
      <c r="KQF8" s="42"/>
      <c r="KQG8" s="42"/>
      <c r="KQH8" s="42"/>
      <c r="KQI8" s="42"/>
      <c r="KQJ8" s="42"/>
      <c r="KQK8" s="42"/>
      <c r="KQL8" s="42"/>
      <c r="KQM8" s="42"/>
      <c r="KQN8" s="42"/>
      <c r="KQO8" s="42"/>
      <c r="KQP8" s="42"/>
      <c r="KQQ8" s="42"/>
      <c r="KQR8" s="42"/>
      <c r="KQS8" s="42"/>
      <c r="KQT8" s="42"/>
      <c r="KQU8" s="42"/>
      <c r="KQV8" s="42"/>
      <c r="KQW8" s="42"/>
      <c r="KQX8" s="42"/>
      <c r="KQY8" s="42"/>
      <c r="KQZ8" s="42"/>
      <c r="KRA8" s="42"/>
      <c r="KRB8" s="42"/>
      <c r="KRC8" s="42"/>
      <c r="KRD8" s="42"/>
      <c r="KRE8" s="42"/>
      <c r="KRF8" s="42"/>
      <c r="KRG8" s="42"/>
      <c r="KRH8" s="42"/>
      <c r="KRI8" s="42"/>
      <c r="KRJ8" s="42"/>
      <c r="KRK8" s="42"/>
      <c r="KRL8" s="42"/>
      <c r="KRM8" s="42"/>
      <c r="KRN8" s="42"/>
      <c r="KRO8" s="42"/>
      <c r="KRP8" s="42"/>
      <c r="KRQ8" s="42"/>
      <c r="KRR8" s="42"/>
      <c r="KRS8" s="42"/>
      <c r="KRT8" s="42"/>
      <c r="KRU8" s="42"/>
      <c r="KRV8" s="42"/>
      <c r="KRW8" s="42"/>
      <c r="KRX8" s="42"/>
      <c r="KRY8" s="42"/>
      <c r="KRZ8" s="42"/>
      <c r="KSA8" s="42"/>
      <c r="KSB8" s="42"/>
      <c r="KSC8" s="42"/>
      <c r="KSD8" s="42"/>
      <c r="KSE8" s="42"/>
      <c r="KSF8" s="42"/>
      <c r="KSG8" s="42"/>
      <c r="KSH8" s="42"/>
      <c r="KSI8" s="42"/>
      <c r="KSJ8" s="42"/>
      <c r="KSK8" s="42"/>
      <c r="KSL8" s="42"/>
      <c r="KSM8" s="42"/>
      <c r="KSN8" s="42"/>
      <c r="KSO8" s="42"/>
      <c r="KSP8" s="42"/>
      <c r="KSQ8" s="42"/>
      <c r="KSR8" s="42"/>
      <c r="KSS8" s="42"/>
      <c r="KST8" s="42"/>
      <c r="KSU8" s="42"/>
      <c r="KSV8" s="42"/>
      <c r="KSW8" s="42"/>
      <c r="KSX8" s="42"/>
      <c r="KSY8" s="42"/>
      <c r="KSZ8" s="42"/>
      <c r="KTA8" s="42"/>
      <c r="KTB8" s="42"/>
      <c r="KTC8" s="42"/>
      <c r="KTD8" s="42"/>
      <c r="KTE8" s="42"/>
      <c r="KTF8" s="42"/>
      <c r="KTG8" s="42"/>
      <c r="KTH8" s="42"/>
      <c r="KTI8" s="42"/>
      <c r="KTJ8" s="42"/>
      <c r="KTK8" s="42"/>
      <c r="KTL8" s="42"/>
      <c r="KTM8" s="42"/>
      <c r="KTN8" s="42"/>
      <c r="KTO8" s="42"/>
      <c r="KTP8" s="42"/>
      <c r="KTQ8" s="42"/>
      <c r="KTR8" s="42"/>
      <c r="KTS8" s="42"/>
      <c r="KTT8" s="42"/>
      <c r="KTU8" s="42"/>
      <c r="KTV8" s="42"/>
      <c r="KTW8" s="42"/>
      <c r="KTX8" s="42"/>
      <c r="KTY8" s="42"/>
      <c r="KTZ8" s="42"/>
      <c r="KUA8" s="42"/>
      <c r="KUB8" s="42"/>
      <c r="KUC8" s="42"/>
      <c r="KUD8" s="42"/>
      <c r="KUE8" s="42"/>
      <c r="KUF8" s="42"/>
      <c r="KUG8" s="42"/>
      <c r="KUH8" s="42"/>
      <c r="KUI8" s="42"/>
      <c r="KUJ8" s="42"/>
      <c r="KUK8" s="42"/>
      <c r="KUL8" s="42"/>
      <c r="KUM8" s="42"/>
      <c r="KUN8" s="42"/>
      <c r="KUO8" s="42"/>
      <c r="KUP8" s="42"/>
      <c r="KUQ8" s="42"/>
      <c r="KUR8" s="42"/>
      <c r="KUS8" s="42"/>
      <c r="KUT8" s="42"/>
      <c r="KUU8" s="42"/>
      <c r="KUV8" s="42"/>
      <c r="KUW8" s="42"/>
      <c r="KUX8" s="42"/>
      <c r="KUY8" s="42"/>
      <c r="KUZ8" s="42"/>
      <c r="KVA8" s="42"/>
      <c r="KVB8" s="42"/>
      <c r="KVC8" s="42"/>
      <c r="KVD8" s="42"/>
      <c r="KVE8" s="42"/>
      <c r="KVF8" s="42"/>
      <c r="KVG8" s="42"/>
      <c r="KVH8" s="42"/>
      <c r="KVI8" s="42"/>
      <c r="KVJ8" s="42"/>
      <c r="KVK8" s="42"/>
      <c r="KVL8" s="42"/>
      <c r="KVM8" s="42"/>
      <c r="KVN8" s="42"/>
      <c r="KVO8" s="42"/>
      <c r="KVP8" s="42"/>
      <c r="KVQ8" s="42"/>
      <c r="KVR8" s="42"/>
      <c r="KVS8" s="42"/>
      <c r="KVT8" s="42"/>
      <c r="KVU8" s="42"/>
      <c r="KVV8" s="42"/>
      <c r="KVW8" s="42"/>
      <c r="KVX8" s="42"/>
      <c r="KVY8" s="42"/>
      <c r="KVZ8" s="42"/>
      <c r="KWA8" s="42"/>
      <c r="KWB8" s="42"/>
      <c r="KWC8" s="42"/>
      <c r="KWD8" s="42"/>
      <c r="KWE8" s="42"/>
      <c r="KWF8" s="42"/>
      <c r="KWG8" s="42"/>
      <c r="KWH8" s="42"/>
      <c r="KWI8" s="42"/>
      <c r="KWJ8" s="42"/>
      <c r="KWK8" s="42"/>
      <c r="KWL8" s="42"/>
      <c r="KWM8" s="42"/>
      <c r="KWN8" s="42"/>
      <c r="KWO8" s="42"/>
      <c r="KWP8" s="42"/>
      <c r="KWQ8" s="42"/>
      <c r="KWR8" s="42"/>
      <c r="KWS8" s="42"/>
      <c r="KWT8" s="42"/>
      <c r="KWU8" s="42"/>
      <c r="KWV8" s="42"/>
      <c r="KWW8" s="42"/>
      <c r="KWX8" s="42"/>
      <c r="KWY8" s="42"/>
      <c r="KWZ8" s="42"/>
      <c r="KXA8" s="42"/>
      <c r="KXB8" s="42"/>
      <c r="KXC8" s="42"/>
      <c r="KXD8" s="42"/>
      <c r="KXE8" s="42"/>
      <c r="KXF8" s="42"/>
      <c r="KXG8" s="42"/>
      <c r="KXH8" s="42"/>
      <c r="KXI8" s="42"/>
      <c r="KXJ8" s="42"/>
      <c r="KXK8" s="42"/>
      <c r="KXL8" s="42"/>
      <c r="KXM8" s="42"/>
      <c r="KXN8" s="42"/>
      <c r="KXO8" s="42"/>
      <c r="KXP8" s="42"/>
      <c r="KXQ8" s="42"/>
      <c r="KXR8" s="42"/>
      <c r="KXS8" s="42"/>
      <c r="KXT8" s="42"/>
      <c r="KXU8" s="42"/>
      <c r="KXV8" s="42"/>
      <c r="KXW8" s="42"/>
      <c r="KXX8" s="42"/>
      <c r="KXY8" s="42"/>
      <c r="KXZ8" s="42"/>
      <c r="KYA8" s="42"/>
      <c r="KYB8" s="42"/>
      <c r="KYC8" s="42"/>
      <c r="KYD8" s="42"/>
      <c r="KYE8" s="42"/>
      <c r="KYF8" s="42"/>
      <c r="KYG8" s="42"/>
      <c r="KYH8" s="42"/>
      <c r="KYI8" s="42"/>
      <c r="KYJ8" s="42"/>
      <c r="KYK8" s="42"/>
      <c r="KYL8" s="42"/>
      <c r="KYM8" s="42"/>
      <c r="KYN8" s="42"/>
      <c r="KYO8" s="42"/>
      <c r="KYP8" s="42"/>
      <c r="KYQ8" s="42"/>
      <c r="KYR8" s="42"/>
      <c r="KYS8" s="42"/>
      <c r="KYT8" s="42"/>
      <c r="KYU8" s="42"/>
      <c r="KYV8" s="42"/>
      <c r="KYW8" s="42"/>
      <c r="KYX8" s="42"/>
      <c r="KYY8" s="42"/>
      <c r="KYZ8" s="42"/>
      <c r="KZA8" s="42"/>
      <c r="KZB8" s="42"/>
      <c r="KZC8" s="42"/>
      <c r="KZD8" s="42"/>
      <c r="KZE8" s="42"/>
      <c r="KZF8" s="42"/>
      <c r="KZG8" s="42"/>
      <c r="KZH8" s="42"/>
      <c r="KZI8" s="42"/>
      <c r="KZJ8" s="42"/>
      <c r="KZK8" s="42"/>
      <c r="KZL8" s="42"/>
      <c r="KZM8" s="42"/>
      <c r="KZN8" s="42"/>
      <c r="KZO8" s="42"/>
      <c r="KZP8" s="42"/>
      <c r="KZQ8" s="42"/>
      <c r="KZR8" s="42"/>
      <c r="KZS8" s="42"/>
      <c r="KZT8" s="42"/>
      <c r="KZU8" s="42"/>
      <c r="KZV8" s="42"/>
      <c r="KZW8" s="42"/>
      <c r="KZX8" s="42"/>
      <c r="KZY8" s="42"/>
      <c r="KZZ8" s="42"/>
      <c r="LAA8" s="42"/>
      <c r="LAB8" s="42"/>
      <c r="LAC8" s="42"/>
      <c r="LAD8" s="42"/>
      <c r="LAE8" s="42"/>
      <c r="LAF8" s="42"/>
      <c r="LAG8" s="42"/>
      <c r="LAH8" s="42"/>
      <c r="LAI8" s="42"/>
      <c r="LAJ8" s="42"/>
      <c r="LAK8" s="42"/>
      <c r="LAL8" s="42"/>
      <c r="LAM8" s="42"/>
      <c r="LAN8" s="42"/>
      <c r="LAO8" s="42"/>
      <c r="LAP8" s="42"/>
      <c r="LAQ8" s="42"/>
      <c r="LAR8" s="42"/>
      <c r="LAS8" s="42"/>
      <c r="LAT8" s="42"/>
      <c r="LAU8" s="42"/>
      <c r="LAV8" s="42"/>
      <c r="LAW8" s="42"/>
      <c r="LAX8" s="42"/>
      <c r="LAY8" s="42"/>
      <c r="LAZ8" s="42"/>
      <c r="LBA8" s="42"/>
      <c r="LBB8" s="42"/>
      <c r="LBC8" s="42"/>
      <c r="LBD8" s="42"/>
      <c r="LBE8" s="42"/>
      <c r="LBF8" s="42"/>
      <c r="LBG8" s="42"/>
      <c r="LBH8" s="42"/>
      <c r="LBI8" s="42"/>
      <c r="LBJ8" s="42"/>
      <c r="LBK8" s="42"/>
      <c r="LBL8" s="42"/>
      <c r="LBM8" s="42"/>
      <c r="LBN8" s="42"/>
      <c r="LBO8" s="42"/>
      <c r="LBP8" s="42"/>
      <c r="LBQ8" s="42"/>
      <c r="LBR8" s="42"/>
      <c r="LBS8" s="42"/>
      <c r="LBT8" s="42"/>
      <c r="LBU8" s="42"/>
      <c r="LBV8" s="42"/>
      <c r="LBW8" s="42"/>
      <c r="LBX8" s="42"/>
      <c r="LBY8" s="42"/>
      <c r="LBZ8" s="42"/>
      <c r="LCA8" s="42"/>
      <c r="LCB8" s="42"/>
      <c r="LCC8" s="42"/>
      <c r="LCD8" s="42"/>
      <c r="LCE8" s="42"/>
      <c r="LCF8" s="42"/>
      <c r="LCG8" s="42"/>
      <c r="LCH8" s="42"/>
      <c r="LCI8" s="42"/>
      <c r="LCJ8" s="42"/>
      <c r="LCK8" s="42"/>
      <c r="LCL8" s="42"/>
      <c r="LCM8" s="42"/>
      <c r="LCN8" s="42"/>
      <c r="LCO8" s="42"/>
      <c r="LCP8" s="42"/>
      <c r="LCQ8" s="42"/>
      <c r="LCR8" s="42"/>
      <c r="LCS8" s="42"/>
      <c r="LCT8" s="42"/>
      <c r="LCU8" s="42"/>
      <c r="LCV8" s="42"/>
      <c r="LCW8" s="42"/>
      <c r="LCX8" s="42"/>
      <c r="LCY8" s="42"/>
      <c r="LCZ8" s="42"/>
      <c r="LDA8" s="42"/>
      <c r="LDB8" s="42"/>
      <c r="LDC8" s="42"/>
      <c r="LDD8" s="42"/>
      <c r="LDE8" s="42"/>
      <c r="LDF8" s="42"/>
      <c r="LDG8" s="42"/>
      <c r="LDH8" s="42"/>
      <c r="LDI8" s="42"/>
      <c r="LDJ8" s="42"/>
      <c r="LDK8" s="42"/>
      <c r="LDL8" s="42"/>
      <c r="LDM8" s="42"/>
      <c r="LDN8" s="42"/>
      <c r="LDO8" s="42"/>
      <c r="LDP8" s="42"/>
      <c r="LDQ8" s="42"/>
      <c r="LDR8" s="42"/>
      <c r="LDS8" s="42"/>
      <c r="LDT8" s="42"/>
      <c r="LDU8" s="42"/>
      <c r="LDV8" s="42"/>
      <c r="LDW8" s="42"/>
      <c r="LDX8" s="42"/>
      <c r="LDY8" s="42"/>
      <c r="LDZ8" s="42"/>
      <c r="LEA8" s="42"/>
      <c r="LEB8" s="42"/>
      <c r="LEC8" s="42"/>
      <c r="LED8" s="42"/>
      <c r="LEE8" s="42"/>
      <c r="LEF8" s="42"/>
      <c r="LEG8" s="42"/>
      <c r="LEH8" s="42"/>
      <c r="LEI8" s="42"/>
      <c r="LEJ8" s="42"/>
      <c r="LEK8" s="42"/>
      <c r="LEL8" s="42"/>
      <c r="LEM8" s="42"/>
      <c r="LEN8" s="42"/>
      <c r="LEO8" s="42"/>
      <c r="LEP8" s="42"/>
      <c r="LEQ8" s="42"/>
      <c r="LER8" s="42"/>
      <c r="LES8" s="42"/>
      <c r="LET8" s="42"/>
      <c r="LEU8" s="42"/>
      <c r="LEV8" s="42"/>
      <c r="LEW8" s="42"/>
      <c r="LEX8" s="42"/>
      <c r="LEY8" s="42"/>
      <c r="LEZ8" s="42"/>
      <c r="LFA8" s="42"/>
      <c r="LFB8" s="42"/>
      <c r="LFC8" s="42"/>
      <c r="LFD8" s="42"/>
      <c r="LFE8" s="42"/>
      <c r="LFF8" s="42"/>
      <c r="LFG8" s="42"/>
      <c r="LFH8" s="42"/>
      <c r="LFI8" s="42"/>
      <c r="LFJ8" s="42"/>
      <c r="LFK8" s="42"/>
      <c r="LFL8" s="42"/>
      <c r="LFM8" s="42"/>
      <c r="LFN8" s="42"/>
      <c r="LFO8" s="42"/>
      <c r="LFP8" s="42"/>
      <c r="LFQ8" s="42"/>
      <c r="LFR8" s="42"/>
      <c r="LFS8" s="42"/>
      <c r="LFT8" s="42"/>
      <c r="LFU8" s="42"/>
      <c r="LFV8" s="42"/>
      <c r="LFW8" s="42"/>
      <c r="LFX8" s="42"/>
      <c r="LFY8" s="42"/>
      <c r="LFZ8" s="42"/>
      <c r="LGA8" s="42"/>
      <c r="LGB8" s="42"/>
      <c r="LGC8" s="42"/>
      <c r="LGD8" s="42"/>
      <c r="LGE8" s="42"/>
      <c r="LGF8" s="42"/>
      <c r="LGG8" s="42"/>
      <c r="LGH8" s="42"/>
      <c r="LGI8" s="42"/>
      <c r="LGJ8" s="42"/>
      <c r="LGK8" s="42"/>
      <c r="LGL8" s="42"/>
      <c r="LGM8" s="42"/>
      <c r="LGN8" s="42"/>
      <c r="LGO8" s="42"/>
      <c r="LGP8" s="42"/>
      <c r="LGQ8" s="42"/>
      <c r="LGR8" s="42"/>
      <c r="LGS8" s="42"/>
      <c r="LGT8" s="42"/>
      <c r="LGU8" s="42"/>
      <c r="LGV8" s="42"/>
      <c r="LGW8" s="42"/>
      <c r="LGX8" s="42"/>
      <c r="LGY8" s="42"/>
      <c r="LGZ8" s="42"/>
      <c r="LHA8" s="42"/>
      <c r="LHB8" s="42"/>
      <c r="LHC8" s="42"/>
      <c r="LHD8" s="42"/>
      <c r="LHE8" s="42"/>
      <c r="LHF8" s="42"/>
      <c r="LHG8" s="42"/>
      <c r="LHH8" s="42"/>
      <c r="LHI8" s="42"/>
      <c r="LHJ8" s="42"/>
      <c r="LHK8" s="42"/>
      <c r="LHL8" s="42"/>
      <c r="LHM8" s="42"/>
      <c r="LHN8" s="42"/>
      <c r="LHO8" s="42"/>
      <c r="LHP8" s="42"/>
      <c r="LHQ8" s="42"/>
      <c r="LHR8" s="42"/>
      <c r="LHS8" s="42"/>
      <c r="LHT8" s="42"/>
      <c r="LHU8" s="42"/>
      <c r="LHV8" s="42"/>
      <c r="LHW8" s="42"/>
      <c r="LHX8" s="42"/>
      <c r="LHY8" s="42"/>
      <c r="LHZ8" s="42"/>
      <c r="LIA8" s="42"/>
      <c r="LIB8" s="42"/>
      <c r="LIC8" s="42"/>
      <c r="LID8" s="42"/>
      <c r="LIE8" s="42"/>
      <c r="LIF8" s="42"/>
      <c r="LIG8" s="42"/>
      <c r="LIH8" s="42"/>
      <c r="LII8" s="42"/>
      <c r="LIJ8" s="42"/>
      <c r="LIK8" s="42"/>
      <c r="LIL8" s="42"/>
      <c r="LIM8" s="42"/>
      <c r="LIN8" s="42"/>
      <c r="LIO8" s="42"/>
      <c r="LIP8" s="42"/>
      <c r="LIQ8" s="42"/>
      <c r="LIR8" s="42"/>
      <c r="LIS8" s="42"/>
      <c r="LIT8" s="42"/>
      <c r="LIU8" s="42"/>
      <c r="LIV8" s="42"/>
      <c r="LIW8" s="42"/>
      <c r="LIX8" s="42"/>
      <c r="LIY8" s="42"/>
      <c r="LIZ8" s="42"/>
      <c r="LJA8" s="42"/>
      <c r="LJB8" s="42"/>
      <c r="LJC8" s="42"/>
      <c r="LJD8" s="42"/>
      <c r="LJE8" s="42"/>
      <c r="LJF8" s="42"/>
      <c r="LJG8" s="42"/>
      <c r="LJH8" s="42"/>
      <c r="LJI8" s="42"/>
      <c r="LJJ8" s="42"/>
      <c r="LJK8" s="42"/>
      <c r="LJL8" s="42"/>
      <c r="LJM8" s="42"/>
      <c r="LJN8" s="42"/>
      <c r="LJO8" s="42"/>
      <c r="LJP8" s="42"/>
      <c r="LJQ8" s="42"/>
      <c r="LJR8" s="42"/>
      <c r="LJS8" s="42"/>
      <c r="LJT8" s="42"/>
      <c r="LJU8" s="42"/>
      <c r="LJV8" s="42"/>
      <c r="LJW8" s="42"/>
      <c r="LJX8" s="42"/>
      <c r="LJY8" s="42"/>
      <c r="LJZ8" s="42"/>
      <c r="LKA8" s="42"/>
      <c r="LKB8" s="42"/>
      <c r="LKC8" s="42"/>
      <c r="LKD8" s="42"/>
      <c r="LKE8" s="42"/>
      <c r="LKF8" s="42"/>
      <c r="LKG8" s="42"/>
      <c r="LKH8" s="42"/>
      <c r="LKI8" s="42"/>
      <c r="LKJ8" s="42"/>
      <c r="LKK8" s="42"/>
      <c r="LKL8" s="42"/>
      <c r="LKM8" s="42"/>
      <c r="LKN8" s="42"/>
      <c r="LKO8" s="42"/>
      <c r="LKP8" s="42"/>
      <c r="LKQ8" s="42"/>
      <c r="LKR8" s="42"/>
      <c r="LKS8" s="42"/>
      <c r="LKT8" s="42"/>
      <c r="LKU8" s="42"/>
      <c r="LKV8" s="42"/>
      <c r="LKW8" s="42"/>
      <c r="LKX8" s="42"/>
      <c r="LKY8" s="42"/>
      <c r="LKZ8" s="42"/>
      <c r="LLA8" s="42"/>
      <c r="LLB8" s="42"/>
      <c r="LLC8" s="42"/>
      <c r="LLD8" s="42"/>
      <c r="LLE8" s="42"/>
      <c r="LLF8" s="42"/>
      <c r="LLG8" s="42"/>
      <c r="LLH8" s="42"/>
      <c r="LLI8" s="42"/>
      <c r="LLJ8" s="42"/>
      <c r="LLK8" s="42"/>
      <c r="LLL8" s="42"/>
      <c r="LLM8" s="42"/>
      <c r="LLN8" s="42"/>
      <c r="LLO8" s="42"/>
      <c r="LLP8" s="42"/>
      <c r="LLQ8" s="42"/>
      <c r="LLR8" s="42"/>
      <c r="LLS8" s="42"/>
      <c r="LLT8" s="42"/>
      <c r="LLU8" s="42"/>
      <c r="LLV8" s="42"/>
      <c r="LLW8" s="42"/>
      <c r="LLX8" s="42"/>
      <c r="LLY8" s="42"/>
      <c r="LLZ8" s="42"/>
      <c r="LMA8" s="42"/>
      <c r="LMB8" s="42"/>
      <c r="LMC8" s="42"/>
      <c r="LMD8" s="42"/>
      <c r="LME8" s="42"/>
      <c r="LMF8" s="42"/>
      <c r="LMG8" s="42"/>
      <c r="LMH8" s="42"/>
      <c r="LMI8" s="42"/>
      <c r="LMJ8" s="42"/>
      <c r="LMK8" s="42"/>
      <c r="LML8" s="42"/>
      <c r="LMM8" s="42"/>
      <c r="LMN8" s="42"/>
      <c r="LMO8" s="42"/>
      <c r="LMP8" s="42"/>
      <c r="LMQ8" s="42"/>
      <c r="LMR8" s="42"/>
      <c r="LMS8" s="42"/>
      <c r="LMT8" s="42"/>
      <c r="LMU8" s="42"/>
      <c r="LMV8" s="42"/>
      <c r="LMW8" s="42"/>
      <c r="LMX8" s="42"/>
      <c r="LMY8" s="42"/>
      <c r="LMZ8" s="42"/>
      <c r="LNA8" s="42"/>
      <c r="LNB8" s="42"/>
      <c r="LNC8" s="42"/>
      <c r="LND8" s="42"/>
      <c r="LNE8" s="42"/>
      <c r="LNF8" s="42"/>
      <c r="LNG8" s="42"/>
      <c r="LNH8" s="42"/>
      <c r="LNI8" s="42"/>
      <c r="LNJ8" s="42"/>
      <c r="LNK8" s="42"/>
      <c r="LNL8" s="42"/>
      <c r="LNM8" s="42"/>
      <c r="LNN8" s="42"/>
      <c r="LNO8" s="42"/>
      <c r="LNP8" s="42"/>
      <c r="LNQ8" s="42"/>
      <c r="LNR8" s="42"/>
      <c r="LNS8" s="42"/>
      <c r="LNT8" s="42"/>
      <c r="LNU8" s="42"/>
      <c r="LNV8" s="42"/>
      <c r="LNW8" s="42"/>
      <c r="LNX8" s="42"/>
      <c r="LNY8" s="42"/>
      <c r="LNZ8" s="42"/>
      <c r="LOA8" s="42"/>
      <c r="LOB8" s="42"/>
      <c r="LOC8" s="42"/>
      <c r="LOD8" s="42"/>
      <c r="LOE8" s="42"/>
      <c r="LOF8" s="42"/>
      <c r="LOG8" s="42"/>
      <c r="LOH8" s="42"/>
      <c r="LOI8" s="42"/>
      <c r="LOJ8" s="42"/>
      <c r="LOK8" s="42"/>
      <c r="LOL8" s="42"/>
      <c r="LOM8" s="42"/>
      <c r="LON8" s="42"/>
      <c r="LOO8" s="42"/>
      <c r="LOP8" s="42"/>
      <c r="LOQ8" s="42"/>
      <c r="LOR8" s="42"/>
      <c r="LOS8" s="42"/>
      <c r="LOT8" s="42"/>
      <c r="LOU8" s="42"/>
      <c r="LOV8" s="42"/>
      <c r="LOW8" s="42"/>
      <c r="LOX8" s="42"/>
      <c r="LOY8" s="42"/>
      <c r="LOZ8" s="42"/>
      <c r="LPA8" s="42"/>
      <c r="LPB8" s="42"/>
      <c r="LPC8" s="42"/>
      <c r="LPD8" s="42"/>
      <c r="LPE8" s="42"/>
      <c r="LPF8" s="42"/>
      <c r="LPG8" s="42"/>
      <c r="LPH8" s="42"/>
      <c r="LPI8" s="42"/>
      <c r="LPJ8" s="42"/>
      <c r="LPK8" s="42"/>
      <c r="LPL8" s="42"/>
      <c r="LPM8" s="42"/>
      <c r="LPN8" s="42"/>
      <c r="LPO8" s="42"/>
      <c r="LPP8" s="42"/>
      <c r="LPQ8" s="42"/>
      <c r="LPR8" s="42"/>
      <c r="LPS8" s="42"/>
      <c r="LPT8" s="42"/>
      <c r="LPU8" s="42"/>
      <c r="LPV8" s="42"/>
      <c r="LPW8" s="42"/>
      <c r="LPX8" s="42"/>
      <c r="LPY8" s="42"/>
      <c r="LPZ8" s="42"/>
      <c r="LQA8" s="42"/>
      <c r="LQB8" s="42"/>
      <c r="LQC8" s="42"/>
      <c r="LQD8" s="42"/>
      <c r="LQE8" s="42"/>
      <c r="LQF8" s="42"/>
      <c r="LQG8" s="42"/>
      <c r="LQH8" s="42"/>
      <c r="LQI8" s="42"/>
      <c r="LQJ8" s="42"/>
      <c r="LQK8" s="42"/>
      <c r="LQL8" s="42"/>
      <c r="LQM8" s="42"/>
      <c r="LQN8" s="42"/>
      <c r="LQO8" s="42"/>
      <c r="LQP8" s="42"/>
      <c r="LQQ8" s="42"/>
      <c r="LQR8" s="42"/>
      <c r="LQS8" s="42"/>
      <c r="LQT8" s="42"/>
      <c r="LQU8" s="42"/>
      <c r="LQV8" s="42"/>
      <c r="LQW8" s="42"/>
      <c r="LQX8" s="42"/>
      <c r="LQY8" s="42"/>
      <c r="LQZ8" s="42"/>
      <c r="LRA8" s="42"/>
      <c r="LRB8" s="42"/>
      <c r="LRC8" s="42"/>
      <c r="LRD8" s="42"/>
      <c r="LRE8" s="42"/>
      <c r="LRF8" s="42"/>
      <c r="LRG8" s="42"/>
      <c r="LRH8" s="42"/>
      <c r="LRI8" s="42"/>
      <c r="LRJ8" s="42"/>
      <c r="LRK8" s="42"/>
      <c r="LRL8" s="42"/>
      <c r="LRM8" s="42"/>
      <c r="LRN8" s="42"/>
      <c r="LRO8" s="42"/>
      <c r="LRP8" s="42"/>
      <c r="LRQ8" s="42"/>
      <c r="LRR8" s="42"/>
      <c r="LRS8" s="42"/>
      <c r="LRT8" s="42"/>
      <c r="LRU8" s="42"/>
      <c r="LRV8" s="42"/>
      <c r="LRW8" s="42"/>
      <c r="LRX8" s="42"/>
      <c r="LRY8" s="42"/>
      <c r="LRZ8" s="42"/>
      <c r="LSA8" s="42"/>
      <c r="LSB8" s="42"/>
      <c r="LSC8" s="42"/>
      <c r="LSD8" s="42"/>
      <c r="LSE8" s="42"/>
      <c r="LSF8" s="42"/>
      <c r="LSG8" s="42"/>
      <c r="LSH8" s="42"/>
      <c r="LSI8" s="42"/>
      <c r="LSJ8" s="42"/>
      <c r="LSK8" s="42"/>
      <c r="LSL8" s="42"/>
      <c r="LSM8" s="42"/>
      <c r="LSN8" s="42"/>
      <c r="LSO8" s="42"/>
      <c r="LSP8" s="42"/>
      <c r="LSQ8" s="42"/>
      <c r="LSR8" s="42"/>
      <c r="LSS8" s="42"/>
      <c r="LST8" s="42"/>
      <c r="LSU8" s="42"/>
      <c r="LSV8" s="42"/>
      <c r="LSW8" s="42"/>
      <c r="LSX8" s="42"/>
      <c r="LSY8" s="42"/>
      <c r="LSZ8" s="42"/>
      <c r="LTA8" s="42"/>
      <c r="LTB8" s="42"/>
      <c r="LTC8" s="42"/>
      <c r="LTD8" s="42"/>
      <c r="LTE8" s="42"/>
      <c r="LTF8" s="42"/>
      <c r="LTG8" s="42"/>
      <c r="LTH8" s="42"/>
      <c r="LTI8" s="42"/>
      <c r="LTJ8" s="42"/>
      <c r="LTK8" s="42"/>
      <c r="LTL8" s="42"/>
      <c r="LTM8" s="42"/>
      <c r="LTN8" s="42"/>
      <c r="LTO8" s="42"/>
      <c r="LTP8" s="42"/>
      <c r="LTQ8" s="42"/>
      <c r="LTR8" s="42"/>
      <c r="LTS8" s="42"/>
      <c r="LTT8" s="42"/>
      <c r="LTU8" s="42"/>
      <c r="LTV8" s="42"/>
      <c r="LTW8" s="42"/>
      <c r="LTX8" s="42"/>
      <c r="LTY8" s="42"/>
      <c r="LTZ8" s="42"/>
      <c r="LUA8" s="42"/>
      <c r="LUB8" s="42"/>
      <c r="LUC8" s="42"/>
      <c r="LUD8" s="42"/>
      <c r="LUE8" s="42"/>
      <c r="LUF8" s="42"/>
      <c r="LUG8" s="42"/>
      <c r="LUH8" s="42"/>
      <c r="LUI8" s="42"/>
      <c r="LUJ8" s="42"/>
      <c r="LUK8" s="42"/>
      <c r="LUL8" s="42"/>
      <c r="LUM8" s="42"/>
      <c r="LUN8" s="42"/>
      <c r="LUO8" s="42"/>
      <c r="LUP8" s="42"/>
      <c r="LUQ8" s="42"/>
      <c r="LUR8" s="42"/>
      <c r="LUS8" s="42"/>
      <c r="LUT8" s="42"/>
      <c r="LUU8" s="42"/>
      <c r="LUV8" s="42"/>
      <c r="LUW8" s="42"/>
      <c r="LUX8" s="42"/>
      <c r="LUY8" s="42"/>
      <c r="LUZ8" s="42"/>
      <c r="LVA8" s="42"/>
      <c r="LVB8" s="42"/>
      <c r="LVC8" s="42"/>
      <c r="LVD8" s="42"/>
      <c r="LVE8" s="42"/>
      <c r="LVF8" s="42"/>
      <c r="LVG8" s="42"/>
      <c r="LVH8" s="42"/>
      <c r="LVI8" s="42"/>
      <c r="LVJ8" s="42"/>
      <c r="LVK8" s="42"/>
      <c r="LVL8" s="42"/>
      <c r="LVM8" s="42"/>
      <c r="LVN8" s="42"/>
      <c r="LVO8" s="42"/>
      <c r="LVP8" s="42"/>
      <c r="LVQ8" s="42"/>
      <c r="LVR8" s="42"/>
      <c r="LVS8" s="42"/>
      <c r="LVT8" s="42"/>
      <c r="LVU8" s="42"/>
      <c r="LVV8" s="42"/>
      <c r="LVW8" s="42"/>
      <c r="LVX8" s="42"/>
      <c r="LVY8" s="42"/>
      <c r="LVZ8" s="42"/>
      <c r="LWA8" s="42"/>
      <c r="LWB8" s="42"/>
      <c r="LWC8" s="42"/>
      <c r="LWD8" s="42"/>
      <c r="LWE8" s="42"/>
      <c r="LWF8" s="42"/>
      <c r="LWG8" s="42"/>
      <c r="LWH8" s="42"/>
      <c r="LWI8" s="42"/>
      <c r="LWJ8" s="42"/>
      <c r="LWK8" s="42"/>
      <c r="LWL8" s="42"/>
      <c r="LWM8" s="42"/>
      <c r="LWN8" s="42"/>
      <c r="LWO8" s="42"/>
      <c r="LWP8" s="42"/>
      <c r="LWQ8" s="42"/>
      <c r="LWR8" s="42"/>
      <c r="LWS8" s="42"/>
      <c r="LWT8" s="42"/>
      <c r="LWU8" s="42"/>
      <c r="LWV8" s="42"/>
      <c r="LWW8" s="42"/>
      <c r="LWX8" s="42"/>
      <c r="LWY8" s="42"/>
      <c r="LWZ8" s="42"/>
      <c r="LXA8" s="42"/>
      <c r="LXB8" s="42"/>
      <c r="LXC8" s="42"/>
      <c r="LXD8" s="42"/>
      <c r="LXE8" s="42"/>
      <c r="LXF8" s="42"/>
      <c r="LXG8" s="42"/>
      <c r="LXH8" s="42"/>
      <c r="LXI8" s="42"/>
      <c r="LXJ8" s="42"/>
      <c r="LXK8" s="42"/>
      <c r="LXL8" s="42"/>
      <c r="LXM8" s="42"/>
      <c r="LXN8" s="42"/>
      <c r="LXO8" s="42"/>
      <c r="LXP8" s="42"/>
      <c r="LXQ8" s="42"/>
      <c r="LXR8" s="42"/>
      <c r="LXS8" s="42"/>
      <c r="LXT8" s="42"/>
      <c r="LXU8" s="42"/>
      <c r="LXV8" s="42"/>
      <c r="LXW8" s="42"/>
      <c r="LXX8" s="42"/>
      <c r="LXY8" s="42"/>
      <c r="LXZ8" s="42"/>
      <c r="LYA8" s="42"/>
      <c r="LYB8" s="42"/>
      <c r="LYC8" s="42"/>
      <c r="LYD8" s="42"/>
      <c r="LYE8" s="42"/>
      <c r="LYF8" s="42"/>
      <c r="LYG8" s="42"/>
      <c r="LYH8" s="42"/>
      <c r="LYI8" s="42"/>
      <c r="LYJ8" s="42"/>
      <c r="LYK8" s="42"/>
      <c r="LYL8" s="42"/>
      <c r="LYM8" s="42"/>
      <c r="LYN8" s="42"/>
      <c r="LYO8" s="42"/>
      <c r="LYP8" s="42"/>
      <c r="LYQ8" s="42"/>
      <c r="LYR8" s="42"/>
      <c r="LYS8" s="42"/>
      <c r="LYT8" s="42"/>
      <c r="LYU8" s="42"/>
      <c r="LYV8" s="42"/>
      <c r="LYW8" s="42"/>
      <c r="LYX8" s="42"/>
      <c r="LYY8" s="42"/>
      <c r="LYZ8" s="42"/>
      <c r="LZA8" s="42"/>
      <c r="LZB8" s="42"/>
      <c r="LZC8" s="42"/>
      <c r="LZD8" s="42"/>
      <c r="LZE8" s="42"/>
      <c r="LZF8" s="42"/>
      <c r="LZG8" s="42"/>
      <c r="LZH8" s="42"/>
      <c r="LZI8" s="42"/>
      <c r="LZJ8" s="42"/>
      <c r="LZK8" s="42"/>
      <c r="LZL8" s="42"/>
      <c r="LZM8" s="42"/>
      <c r="LZN8" s="42"/>
      <c r="LZO8" s="42"/>
      <c r="LZP8" s="42"/>
      <c r="LZQ8" s="42"/>
      <c r="LZR8" s="42"/>
      <c r="LZS8" s="42"/>
      <c r="LZT8" s="42"/>
      <c r="LZU8" s="42"/>
      <c r="LZV8" s="42"/>
      <c r="LZW8" s="42"/>
      <c r="LZX8" s="42"/>
      <c r="LZY8" s="42"/>
      <c r="LZZ8" s="42"/>
      <c r="MAA8" s="42"/>
      <c r="MAB8" s="42"/>
      <c r="MAC8" s="42"/>
      <c r="MAD8" s="42"/>
      <c r="MAE8" s="42"/>
      <c r="MAF8" s="42"/>
      <c r="MAG8" s="42"/>
      <c r="MAH8" s="42"/>
      <c r="MAI8" s="42"/>
      <c r="MAJ8" s="42"/>
      <c r="MAK8" s="42"/>
      <c r="MAL8" s="42"/>
      <c r="MAM8" s="42"/>
      <c r="MAN8" s="42"/>
      <c r="MAO8" s="42"/>
      <c r="MAP8" s="42"/>
      <c r="MAQ8" s="42"/>
      <c r="MAR8" s="42"/>
      <c r="MAS8" s="42"/>
      <c r="MAT8" s="42"/>
      <c r="MAU8" s="42"/>
      <c r="MAV8" s="42"/>
      <c r="MAW8" s="42"/>
      <c r="MAX8" s="42"/>
      <c r="MAY8" s="42"/>
      <c r="MAZ8" s="42"/>
      <c r="MBA8" s="42"/>
      <c r="MBB8" s="42"/>
      <c r="MBC8" s="42"/>
      <c r="MBD8" s="42"/>
      <c r="MBE8" s="42"/>
      <c r="MBF8" s="42"/>
      <c r="MBG8" s="42"/>
      <c r="MBH8" s="42"/>
      <c r="MBI8" s="42"/>
      <c r="MBJ8" s="42"/>
      <c r="MBK8" s="42"/>
      <c r="MBL8" s="42"/>
      <c r="MBM8" s="42"/>
      <c r="MBN8" s="42"/>
      <c r="MBO8" s="42"/>
      <c r="MBP8" s="42"/>
      <c r="MBQ8" s="42"/>
      <c r="MBR8" s="42"/>
      <c r="MBS8" s="42"/>
      <c r="MBT8" s="42"/>
      <c r="MBU8" s="42"/>
      <c r="MBV8" s="42"/>
      <c r="MBW8" s="42"/>
      <c r="MBX8" s="42"/>
      <c r="MBY8" s="42"/>
      <c r="MBZ8" s="42"/>
      <c r="MCA8" s="42"/>
      <c r="MCB8" s="42"/>
      <c r="MCC8" s="42"/>
      <c r="MCD8" s="42"/>
      <c r="MCE8" s="42"/>
      <c r="MCF8" s="42"/>
      <c r="MCG8" s="42"/>
      <c r="MCH8" s="42"/>
      <c r="MCI8" s="42"/>
      <c r="MCJ8" s="42"/>
      <c r="MCK8" s="42"/>
      <c r="MCL8" s="42"/>
      <c r="MCM8" s="42"/>
      <c r="MCN8" s="42"/>
      <c r="MCO8" s="42"/>
      <c r="MCP8" s="42"/>
      <c r="MCQ8" s="42"/>
      <c r="MCR8" s="42"/>
      <c r="MCS8" s="42"/>
      <c r="MCT8" s="42"/>
      <c r="MCU8" s="42"/>
      <c r="MCV8" s="42"/>
      <c r="MCW8" s="42"/>
      <c r="MCX8" s="42"/>
      <c r="MCY8" s="42"/>
      <c r="MCZ8" s="42"/>
      <c r="MDA8" s="42"/>
      <c r="MDB8" s="42"/>
      <c r="MDC8" s="42"/>
      <c r="MDD8" s="42"/>
      <c r="MDE8" s="42"/>
      <c r="MDF8" s="42"/>
      <c r="MDG8" s="42"/>
      <c r="MDH8" s="42"/>
      <c r="MDI8" s="42"/>
      <c r="MDJ8" s="42"/>
      <c r="MDK8" s="42"/>
      <c r="MDL8" s="42"/>
      <c r="MDM8" s="42"/>
      <c r="MDN8" s="42"/>
      <c r="MDO8" s="42"/>
      <c r="MDP8" s="42"/>
      <c r="MDQ8" s="42"/>
      <c r="MDR8" s="42"/>
      <c r="MDS8" s="42"/>
      <c r="MDT8" s="42"/>
      <c r="MDU8" s="42"/>
      <c r="MDV8" s="42"/>
      <c r="MDW8" s="42"/>
      <c r="MDX8" s="42"/>
      <c r="MDY8" s="42"/>
      <c r="MDZ8" s="42"/>
      <c r="MEA8" s="42"/>
      <c r="MEB8" s="42"/>
      <c r="MEC8" s="42"/>
      <c r="MED8" s="42"/>
      <c r="MEE8" s="42"/>
      <c r="MEF8" s="42"/>
      <c r="MEG8" s="42"/>
      <c r="MEH8" s="42"/>
      <c r="MEI8" s="42"/>
      <c r="MEJ8" s="42"/>
      <c r="MEK8" s="42"/>
      <c r="MEL8" s="42"/>
      <c r="MEM8" s="42"/>
      <c r="MEN8" s="42"/>
      <c r="MEO8" s="42"/>
      <c r="MEP8" s="42"/>
      <c r="MEQ8" s="42"/>
      <c r="MER8" s="42"/>
      <c r="MES8" s="42"/>
      <c r="MET8" s="42"/>
      <c r="MEU8" s="42"/>
      <c r="MEV8" s="42"/>
      <c r="MEW8" s="42"/>
      <c r="MEX8" s="42"/>
      <c r="MEY8" s="42"/>
      <c r="MEZ8" s="42"/>
      <c r="MFA8" s="42"/>
      <c r="MFB8" s="42"/>
      <c r="MFC8" s="42"/>
      <c r="MFD8" s="42"/>
      <c r="MFE8" s="42"/>
      <c r="MFF8" s="42"/>
      <c r="MFG8" s="42"/>
      <c r="MFH8" s="42"/>
      <c r="MFI8" s="42"/>
      <c r="MFJ8" s="42"/>
      <c r="MFK8" s="42"/>
      <c r="MFL8" s="42"/>
      <c r="MFM8" s="42"/>
      <c r="MFN8" s="42"/>
      <c r="MFO8" s="42"/>
      <c r="MFP8" s="42"/>
      <c r="MFQ8" s="42"/>
      <c r="MFR8" s="42"/>
      <c r="MFS8" s="42"/>
      <c r="MFT8" s="42"/>
      <c r="MFU8" s="42"/>
      <c r="MFV8" s="42"/>
      <c r="MFW8" s="42"/>
      <c r="MFX8" s="42"/>
      <c r="MFY8" s="42"/>
      <c r="MFZ8" s="42"/>
      <c r="MGA8" s="42"/>
      <c r="MGB8" s="42"/>
      <c r="MGC8" s="42"/>
      <c r="MGD8" s="42"/>
      <c r="MGE8" s="42"/>
      <c r="MGF8" s="42"/>
      <c r="MGG8" s="42"/>
      <c r="MGH8" s="42"/>
      <c r="MGI8" s="42"/>
      <c r="MGJ8" s="42"/>
      <c r="MGK8" s="42"/>
      <c r="MGL8" s="42"/>
      <c r="MGM8" s="42"/>
      <c r="MGN8" s="42"/>
      <c r="MGO8" s="42"/>
      <c r="MGP8" s="42"/>
      <c r="MGQ8" s="42"/>
      <c r="MGR8" s="42"/>
      <c r="MGS8" s="42"/>
      <c r="MGT8" s="42"/>
      <c r="MGU8" s="42"/>
      <c r="MGV8" s="42"/>
      <c r="MGW8" s="42"/>
      <c r="MGX8" s="42"/>
      <c r="MGY8" s="42"/>
      <c r="MGZ8" s="42"/>
      <c r="MHA8" s="42"/>
      <c r="MHB8" s="42"/>
      <c r="MHC8" s="42"/>
      <c r="MHD8" s="42"/>
      <c r="MHE8" s="42"/>
      <c r="MHF8" s="42"/>
      <c r="MHG8" s="42"/>
      <c r="MHH8" s="42"/>
      <c r="MHI8" s="42"/>
      <c r="MHJ8" s="42"/>
      <c r="MHK8" s="42"/>
      <c r="MHL8" s="42"/>
      <c r="MHM8" s="42"/>
      <c r="MHN8" s="42"/>
      <c r="MHO8" s="42"/>
      <c r="MHP8" s="42"/>
      <c r="MHQ8" s="42"/>
      <c r="MHR8" s="42"/>
      <c r="MHS8" s="42"/>
      <c r="MHT8" s="42"/>
      <c r="MHU8" s="42"/>
      <c r="MHV8" s="42"/>
      <c r="MHW8" s="42"/>
      <c r="MHX8" s="42"/>
      <c r="MHY8" s="42"/>
      <c r="MHZ8" s="42"/>
      <c r="MIA8" s="42"/>
      <c r="MIB8" s="42"/>
      <c r="MIC8" s="42"/>
      <c r="MID8" s="42"/>
      <c r="MIE8" s="42"/>
      <c r="MIF8" s="42"/>
      <c r="MIG8" s="42"/>
      <c r="MIH8" s="42"/>
      <c r="MII8" s="42"/>
      <c r="MIJ8" s="42"/>
      <c r="MIK8" s="42"/>
      <c r="MIL8" s="42"/>
      <c r="MIM8" s="42"/>
      <c r="MIN8" s="42"/>
      <c r="MIO8" s="42"/>
      <c r="MIP8" s="42"/>
      <c r="MIQ8" s="42"/>
      <c r="MIR8" s="42"/>
      <c r="MIS8" s="42"/>
      <c r="MIT8" s="42"/>
      <c r="MIU8" s="42"/>
      <c r="MIV8" s="42"/>
      <c r="MIW8" s="42"/>
      <c r="MIX8" s="42"/>
      <c r="MIY8" s="42"/>
      <c r="MIZ8" s="42"/>
      <c r="MJA8" s="42"/>
      <c r="MJB8" s="42"/>
      <c r="MJC8" s="42"/>
      <c r="MJD8" s="42"/>
      <c r="MJE8" s="42"/>
      <c r="MJF8" s="42"/>
      <c r="MJG8" s="42"/>
      <c r="MJH8" s="42"/>
      <c r="MJI8" s="42"/>
      <c r="MJJ8" s="42"/>
      <c r="MJK8" s="42"/>
      <c r="MJL8" s="42"/>
      <c r="MJM8" s="42"/>
      <c r="MJN8" s="42"/>
      <c r="MJO8" s="42"/>
      <c r="MJP8" s="42"/>
      <c r="MJQ8" s="42"/>
      <c r="MJR8" s="42"/>
      <c r="MJS8" s="42"/>
      <c r="MJT8" s="42"/>
      <c r="MJU8" s="42"/>
      <c r="MJV8" s="42"/>
      <c r="MJW8" s="42"/>
      <c r="MJX8" s="42"/>
      <c r="MJY8" s="42"/>
      <c r="MJZ8" s="42"/>
      <c r="MKA8" s="42"/>
      <c r="MKB8" s="42"/>
      <c r="MKC8" s="42"/>
      <c r="MKD8" s="42"/>
      <c r="MKE8" s="42"/>
      <c r="MKF8" s="42"/>
      <c r="MKG8" s="42"/>
      <c r="MKH8" s="42"/>
      <c r="MKI8" s="42"/>
      <c r="MKJ8" s="42"/>
      <c r="MKK8" s="42"/>
      <c r="MKL8" s="42"/>
      <c r="MKM8" s="42"/>
      <c r="MKN8" s="42"/>
      <c r="MKO8" s="42"/>
      <c r="MKP8" s="42"/>
      <c r="MKQ8" s="42"/>
      <c r="MKR8" s="42"/>
      <c r="MKS8" s="42"/>
      <c r="MKT8" s="42"/>
      <c r="MKU8" s="42"/>
      <c r="MKV8" s="42"/>
      <c r="MKW8" s="42"/>
      <c r="MKX8" s="42"/>
      <c r="MKY8" s="42"/>
      <c r="MKZ8" s="42"/>
      <c r="MLA8" s="42"/>
      <c r="MLB8" s="42"/>
      <c r="MLC8" s="42"/>
      <c r="MLD8" s="42"/>
      <c r="MLE8" s="42"/>
      <c r="MLF8" s="42"/>
      <c r="MLG8" s="42"/>
      <c r="MLH8" s="42"/>
      <c r="MLI8" s="42"/>
      <c r="MLJ8" s="42"/>
      <c r="MLK8" s="42"/>
      <c r="MLL8" s="42"/>
      <c r="MLM8" s="42"/>
      <c r="MLN8" s="42"/>
      <c r="MLO8" s="42"/>
      <c r="MLP8" s="42"/>
      <c r="MLQ8" s="42"/>
      <c r="MLR8" s="42"/>
      <c r="MLS8" s="42"/>
      <c r="MLT8" s="42"/>
      <c r="MLU8" s="42"/>
      <c r="MLV8" s="42"/>
      <c r="MLW8" s="42"/>
      <c r="MLX8" s="42"/>
      <c r="MLY8" s="42"/>
      <c r="MLZ8" s="42"/>
      <c r="MMA8" s="42"/>
      <c r="MMB8" s="42"/>
      <c r="MMC8" s="42"/>
      <c r="MMD8" s="42"/>
      <c r="MME8" s="42"/>
      <c r="MMF8" s="42"/>
      <c r="MMG8" s="42"/>
      <c r="MMH8" s="42"/>
      <c r="MMI8" s="42"/>
      <c r="MMJ8" s="42"/>
      <c r="MMK8" s="42"/>
      <c r="MML8" s="42"/>
      <c r="MMM8" s="42"/>
      <c r="MMN8" s="42"/>
      <c r="MMO8" s="42"/>
      <c r="MMP8" s="42"/>
      <c r="MMQ8" s="42"/>
      <c r="MMR8" s="42"/>
      <c r="MMS8" s="42"/>
      <c r="MMT8" s="42"/>
      <c r="MMU8" s="42"/>
      <c r="MMV8" s="42"/>
      <c r="MMW8" s="42"/>
      <c r="MMX8" s="42"/>
      <c r="MMY8" s="42"/>
      <c r="MMZ8" s="42"/>
      <c r="MNA8" s="42"/>
      <c r="MNB8" s="42"/>
      <c r="MNC8" s="42"/>
      <c r="MND8" s="42"/>
      <c r="MNE8" s="42"/>
      <c r="MNF8" s="42"/>
      <c r="MNG8" s="42"/>
      <c r="MNH8" s="42"/>
      <c r="MNI8" s="42"/>
      <c r="MNJ8" s="42"/>
      <c r="MNK8" s="42"/>
      <c r="MNL8" s="42"/>
      <c r="MNM8" s="42"/>
      <c r="MNN8" s="42"/>
      <c r="MNO8" s="42"/>
      <c r="MNP8" s="42"/>
      <c r="MNQ8" s="42"/>
      <c r="MNR8" s="42"/>
      <c r="MNS8" s="42"/>
      <c r="MNT8" s="42"/>
      <c r="MNU8" s="42"/>
      <c r="MNV8" s="42"/>
      <c r="MNW8" s="42"/>
      <c r="MNX8" s="42"/>
      <c r="MNY8" s="42"/>
      <c r="MNZ8" s="42"/>
      <c r="MOA8" s="42"/>
      <c r="MOB8" s="42"/>
      <c r="MOC8" s="42"/>
      <c r="MOD8" s="42"/>
      <c r="MOE8" s="42"/>
      <c r="MOF8" s="42"/>
      <c r="MOG8" s="42"/>
      <c r="MOH8" s="42"/>
      <c r="MOI8" s="42"/>
      <c r="MOJ8" s="42"/>
      <c r="MOK8" s="42"/>
      <c r="MOL8" s="42"/>
      <c r="MOM8" s="42"/>
      <c r="MON8" s="42"/>
      <c r="MOO8" s="42"/>
      <c r="MOP8" s="42"/>
      <c r="MOQ8" s="42"/>
      <c r="MOR8" s="42"/>
      <c r="MOS8" s="42"/>
      <c r="MOT8" s="42"/>
      <c r="MOU8" s="42"/>
      <c r="MOV8" s="42"/>
      <c r="MOW8" s="42"/>
      <c r="MOX8" s="42"/>
      <c r="MOY8" s="42"/>
      <c r="MOZ8" s="42"/>
      <c r="MPA8" s="42"/>
      <c r="MPB8" s="42"/>
      <c r="MPC8" s="42"/>
      <c r="MPD8" s="42"/>
      <c r="MPE8" s="42"/>
      <c r="MPF8" s="42"/>
      <c r="MPG8" s="42"/>
      <c r="MPH8" s="42"/>
      <c r="MPI8" s="42"/>
      <c r="MPJ8" s="42"/>
      <c r="MPK8" s="42"/>
      <c r="MPL8" s="42"/>
      <c r="MPM8" s="42"/>
      <c r="MPN8" s="42"/>
      <c r="MPO8" s="42"/>
      <c r="MPP8" s="42"/>
      <c r="MPQ8" s="42"/>
      <c r="MPR8" s="42"/>
      <c r="MPS8" s="42"/>
      <c r="MPT8" s="42"/>
      <c r="MPU8" s="42"/>
      <c r="MPV8" s="42"/>
      <c r="MPW8" s="42"/>
      <c r="MPX8" s="42"/>
      <c r="MPY8" s="42"/>
      <c r="MPZ8" s="42"/>
      <c r="MQA8" s="42"/>
      <c r="MQB8" s="42"/>
      <c r="MQC8" s="42"/>
      <c r="MQD8" s="42"/>
      <c r="MQE8" s="42"/>
      <c r="MQF8" s="42"/>
      <c r="MQG8" s="42"/>
      <c r="MQH8" s="42"/>
      <c r="MQI8" s="42"/>
      <c r="MQJ8" s="42"/>
      <c r="MQK8" s="42"/>
      <c r="MQL8" s="42"/>
      <c r="MQM8" s="42"/>
      <c r="MQN8" s="42"/>
      <c r="MQO8" s="42"/>
      <c r="MQP8" s="42"/>
      <c r="MQQ8" s="42"/>
      <c r="MQR8" s="42"/>
      <c r="MQS8" s="42"/>
      <c r="MQT8" s="42"/>
      <c r="MQU8" s="42"/>
      <c r="MQV8" s="42"/>
      <c r="MQW8" s="42"/>
      <c r="MQX8" s="42"/>
      <c r="MQY8" s="42"/>
      <c r="MQZ8" s="42"/>
      <c r="MRA8" s="42"/>
      <c r="MRB8" s="42"/>
      <c r="MRC8" s="42"/>
      <c r="MRD8" s="42"/>
      <c r="MRE8" s="42"/>
      <c r="MRF8" s="42"/>
      <c r="MRG8" s="42"/>
      <c r="MRH8" s="42"/>
      <c r="MRI8" s="42"/>
      <c r="MRJ8" s="42"/>
      <c r="MRK8" s="42"/>
      <c r="MRL8" s="42"/>
      <c r="MRM8" s="42"/>
      <c r="MRN8" s="42"/>
      <c r="MRO8" s="42"/>
      <c r="MRP8" s="42"/>
      <c r="MRQ8" s="42"/>
      <c r="MRR8" s="42"/>
      <c r="MRS8" s="42"/>
      <c r="MRT8" s="42"/>
      <c r="MRU8" s="42"/>
      <c r="MRV8" s="42"/>
      <c r="MRW8" s="42"/>
      <c r="MRX8" s="42"/>
      <c r="MRY8" s="42"/>
      <c r="MRZ8" s="42"/>
      <c r="MSA8" s="42"/>
      <c r="MSB8" s="42"/>
      <c r="MSC8" s="42"/>
      <c r="MSD8" s="42"/>
      <c r="MSE8" s="42"/>
      <c r="MSF8" s="42"/>
      <c r="MSG8" s="42"/>
      <c r="MSH8" s="42"/>
      <c r="MSI8" s="42"/>
      <c r="MSJ8" s="42"/>
      <c r="MSK8" s="42"/>
      <c r="MSL8" s="42"/>
      <c r="MSM8" s="42"/>
      <c r="MSN8" s="42"/>
      <c r="MSO8" s="42"/>
      <c r="MSP8" s="42"/>
      <c r="MSQ8" s="42"/>
      <c r="MSR8" s="42"/>
      <c r="MSS8" s="42"/>
      <c r="MST8" s="42"/>
      <c r="MSU8" s="42"/>
      <c r="MSV8" s="42"/>
      <c r="MSW8" s="42"/>
      <c r="MSX8" s="42"/>
      <c r="MSY8" s="42"/>
      <c r="MSZ8" s="42"/>
      <c r="MTA8" s="42"/>
      <c r="MTB8" s="42"/>
      <c r="MTC8" s="42"/>
      <c r="MTD8" s="42"/>
      <c r="MTE8" s="42"/>
      <c r="MTF8" s="42"/>
      <c r="MTG8" s="42"/>
      <c r="MTH8" s="42"/>
      <c r="MTI8" s="42"/>
      <c r="MTJ8" s="42"/>
      <c r="MTK8" s="42"/>
      <c r="MTL8" s="42"/>
      <c r="MTM8" s="42"/>
      <c r="MTN8" s="42"/>
      <c r="MTO8" s="42"/>
      <c r="MTP8" s="42"/>
      <c r="MTQ8" s="42"/>
      <c r="MTR8" s="42"/>
      <c r="MTS8" s="42"/>
      <c r="MTT8" s="42"/>
      <c r="MTU8" s="42"/>
      <c r="MTV8" s="42"/>
      <c r="MTW8" s="42"/>
      <c r="MTX8" s="42"/>
      <c r="MTY8" s="42"/>
      <c r="MTZ8" s="42"/>
      <c r="MUA8" s="42"/>
      <c r="MUB8" s="42"/>
      <c r="MUC8" s="42"/>
      <c r="MUD8" s="42"/>
      <c r="MUE8" s="42"/>
      <c r="MUF8" s="42"/>
      <c r="MUG8" s="42"/>
      <c r="MUH8" s="42"/>
      <c r="MUI8" s="42"/>
      <c r="MUJ8" s="42"/>
      <c r="MUK8" s="42"/>
      <c r="MUL8" s="42"/>
      <c r="MUM8" s="42"/>
      <c r="MUN8" s="42"/>
      <c r="MUO8" s="42"/>
      <c r="MUP8" s="42"/>
      <c r="MUQ8" s="42"/>
      <c r="MUR8" s="42"/>
      <c r="MUS8" s="42"/>
      <c r="MUT8" s="42"/>
      <c r="MUU8" s="42"/>
      <c r="MUV8" s="42"/>
      <c r="MUW8" s="42"/>
      <c r="MUX8" s="42"/>
      <c r="MUY8" s="42"/>
      <c r="MUZ8" s="42"/>
      <c r="MVA8" s="42"/>
      <c r="MVB8" s="42"/>
      <c r="MVC8" s="42"/>
      <c r="MVD8" s="42"/>
      <c r="MVE8" s="42"/>
      <c r="MVF8" s="42"/>
      <c r="MVG8" s="42"/>
      <c r="MVH8" s="42"/>
      <c r="MVI8" s="42"/>
      <c r="MVJ8" s="42"/>
      <c r="MVK8" s="42"/>
      <c r="MVL8" s="42"/>
      <c r="MVM8" s="42"/>
      <c r="MVN8" s="42"/>
      <c r="MVO8" s="42"/>
      <c r="MVP8" s="42"/>
      <c r="MVQ8" s="42"/>
      <c r="MVR8" s="42"/>
      <c r="MVS8" s="42"/>
      <c r="MVT8" s="42"/>
      <c r="MVU8" s="42"/>
      <c r="MVV8" s="42"/>
      <c r="MVW8" s="42"/>
      <c r="MVX8" s="42"/>
      <c r="MVY8" s="42"/>
      <c r="MVZ8" s="42"/>
      <c r="MWA8" s="42"/>
      <c r="MWB8" s="42"/>
      <c r="MWC8" s="42"/>
      <c r="MWD8" s="42"/>
      <c r="MWE8" s="42"/>
      <c r="MWF8" s="42"/>
      <c r="MWG8" s="42"/>
      <c r="MWH8" s="42"/>
      <c r="MWI8" s="42"/>
      <c r="MWJ8" s="42"/>
      <c r="MWK8" s="42"/>
      <c r="MWL8" s="42"/>
      <c r="MWM8" s="42"/>
      <c r="MWN8" s="42"/>
      <c r="MWO8" s="42"/>
      <c r="MWP8" s="42"/>
      <c r="MWQ8" s="42"/>
      <c r="MWR8" s="42"/>
      <c r="MWS8" s="42"/>
      <c r="MWT8" s="42"/>
      <c r="MWU8" s="42"/>
      <c r="MWV8" s="42"/>
      <c r="MWW8" s="42"/>
      <c r="MWX8" s="42"/>
      <c r="MWY8" s="42"/>
      <c r="MWZ8" s="42"/>
      <c r="MXA8" s="42"/>
      <c r="MXB8" s="42"/>
      <c r="MXC8" s="42"/>
      <c r="MXD8" s="42"/>
      <c r="MXE8" s="42"/>
      <c r="MXF8" s="42"/>
      <c r="MXG8" s="42"/>
      <c r="MXH8" s="42"/>
      <c r="MXI8" s="42"/>
      <c r="MXJ8" s="42"/>
      <c r="MXK8" s="42"/>
      <c r="MXL8" s="42"/>
      <c r="MXM8" s="42"/>
      <c r="MXN8" s="42"/>
      <c r="MXO8" s="42"/>
      <c r="MXP8" s="42"/>
      <c r="MXQ8" s="42"/>
      <c r="MXR8" s="42"/>
      <c r="MXS8" s="42"/>
      <c r="MXT8" s="42"/>
      <c r="MXU8" s="42"/>
      <c r="MXV8" s="42"/>
      <c r="MXW8" s="42"/>
      <c r="MXX8" s="42"/>
      <c r="MXY8" s="42"/>
      <c r="MXZ8" s="42"/>
      <c r="MYA8" s="42"/>
      <c r="MYB8" s="42"/>
      <c r="MYC8" s="42"/>
      <c r="MYD8" s="42"/>
      <c r="MYE8" s="42"/>
      <c r="MYF8" s="42"/>
      <c r="MYG8" s="42"/>
      <c r="MYH8" s="42"/>
      <c r="MYI8" s="42"/>
      <c r="MYJ8" s="42"/>
      <c r="MYK8" s="42"/>
      <c r="MYL8" s="42"/>
      <c r="MYM8" s="42"/>
      <c r="MYN8" s="42"/>
      <c r="MYO8" s="42"/>
      <c r="MYP8" s="42"/>
      <c r="MYQ8" s="42"/>
      <c r="MYR8" s="42"/>
      <c r="MYS8" s="42"/>
      <c r="MYT8" s="42"/>
      <c r="MYU8" s="42"/>
      <c r="MYV8" s="42"/>
      <c r="MYW8" s="42"/>
      <c r="MYX8" s="42"/>
      <c r="MYY8" s="42"/>
      <c r="MYZ8" s="42"/>
      <c r="MZA8" s="42"/>
      <c r="MZB8" s="42"/>
      <c r="MZC8" s="42"/>
      <c r="MZD8" s="42"/>
      <c r="MZE8" s="42"/>
      <c r="MZF8" s="42"/>
      <c r="MZG8" s="42"/>
      <c r="MZH8" s="42"/>
      <c r="MZI8" s="42"/>
      <c r="MZJ8" s="42"/>
      <c r="MZK8" s="42"/>
      <c r="MZL8" s="42"/>
      <c r="MZM8" s="42"/>
      <c r="MZN8" s="42"/>
      <c r="MZO8" s="42"/>
      <c r="MZP8" s="42"/>
      <c r="MZQ8" s="42"/>
      <c r="MZR8" s="42"/>
      <c r="MZS8" s="42"/>
      <c r="MZT8" s="42"/>
      <c r="MZU8" s="42"/>
      <c r="MZV8" s="42"/>
      <c r="MZW8" s="42"/>
      <c r="MZX8" s="42"/>
      <c r="MZY8" s="42"/>
      <c r="MZZ8" s="42"/>
      <c r="NAA8" s="42"/>
      <c r="NAB8" s="42"/>
      <c r="NAC8" s="42"/>
      <c r="NAD8" s="42"/>
      <c r="NAE8" s="42"/>
      <c r="NAF8" s="42"/>
      <c r="NAG8" s="42"/>
      <c r="NAH8" s="42"/>
      <c r="NAI8" s="42"/>
      <c r="NAJ8" s="42"/>
      <c r="NAK8" s="42"/>
      <c r="NAL8" s="42"/>
      <c r="NAM8" s="42"/>
      <c r="NAN8" s="42"/>
      <c r="NAO8" s="42"/>
      <c r="NAP8" s="42"/>
      <c r="NAQ8" s="42"/>
      <c r="NAR8" s="42"/>
      <c r="NAS8" s="42"/>
      <c r="NAT8" s="42"/>
      <c r="NAU8" s="42"/>
      <c r="NAV8" s="42"/>
      <c r="NAW8" s="42"/>
      <c r="NAX8" s="42"/>
      <c r="NAY8" s="42"/>
      <c r="NAZ8" s="42"/>
      <c r="NBA8" s="42"/>
      <c r="NBB8" s="42"/>
      <c r="NBC8" s="42"/>
      <c r="NBD8" s="42"/>
      <c r="NBE8" s="42"/>
      <c r="NBF8" s="42"/>
      <c r="NBG8" s="42"/>
      <c r="NBH8" s="42"/>
      <c r="NBI8" s="42"/>
      <c r="NBJ8" s="42"/>
      <c r="NBK8" s="42"/>
      <c r="NBL8" s="42"/>
      <c r="NBM8" s="42"/>
      <c r="NBN8" s="42"/>
      <c r="NBO8" s="42"/>
      <c r="NBP8" s="42"/>
      <c r="NBQ8" s="42"/>
      <c r="NBR8" s="42"/>
      <c r="NBS8" s="42"/>
      <c r="NBT8" s="42"/>
      <c r="NBU8" s="42"/>
      <c r="NBV8" s="42"/>
      <c r="NBW8" s="42"/>
      <c r="NBX8" s="42"/>
      <c r="NBY8" s="42"/>
      <c r="NBZ8" s="42"/>
      <c r="NCA8" s="42"/>
      <c r="NCB8" s="42"/>
      <c r="NCC8" s="42"/>
      <c r="NCD8" s="42"/>
      <c r="NCE8" s="42"/>
      <c r="NCF8" s="42"/>
      <c r="NCG8" s="42"/>
      <c r="NCH8" s="42"/>
      <c r="NCI8" s="42"/>
      <c r="NCJ8" s="42"/>
      <c r="NCK8" s="42"/>
      <c r="NCL8" s="42"/>
      <c r="NCM8" s="42"/>
      <c r="NCN8" s="42"/>
      <c r="NCO8" s="42"/>
      <c r="NCP8" s="42"/>
      <c r="NCQ8" s="42"/>
      <c r="NCR8" s="42"/>
      <c r="NCS8" s="42"/>
      <c r="NCT8" s="42"/>
      <c r="NCU8" s="42"/>
      <c r="NCV8" s="42"/>
      <c r="NCW8" s="42"/>
      <c r="NCX8" s="42"/>
      <c r="NCY8" s="42"/>
      <c r="NCZ8" s="42"/>
      <c r="NDA8" s="42"/>
      <c r="NDB8" s="42"/>
      <c r="NDC8" s="42"/>
      <c r="NDD8" s="42"/>
      <c r="NDE8" s="42"/>
      <c r="NDF8" s="42"/>
      <c r="NDG8" s="42"/>
      <c r="NDH8" s="42"/>
      <c r="NDI8" s="42"/>
      <c r="NDJ8" s="42"/>
      <c r="NDK8" s="42"/>
      <c r="NDL8" s="42"/>
      <c r="NDM8" s="42"/>
      <c r="NDN8" s="42"/>
      <c r="NDO8" s="42"/>
      <c r="NDP8" s="42"/>
      <c r="NDQ8" s="42"/>
      <c r="NDR8" s="42"/>
      <c r="NDS8" s="42"/>
      <c r="NDT8" s="42"/>
      <c r="NDU8" s="42"/>
      <c r="NDV8" s="42"/>
      <c r="NDW8" s="42"/>
      <c r="NDX8" s="42"/>
      <c r="NDY8" s="42"/>
      <c r="NDZ8" s="42"/>
      <c r="NEA8" s="42"/>
      <c r="NEB8" s="42"/>
      <c r="NEC8" s="42"/>
      <c r="NED8" s="42"/>
      <c r="NEE8" s="42"/>
      <c r="NEF8" s="42"/>
      <c r="NEG8" s="42"/>
      <c r="NEH8" s="42"/>
      <c r="NEI8" s="42"/>
      <c r="NEJ8" s="42"/>
      <c r="NEK8" s="42"/>
      <c r="NEL8" s="42"/>
      <c r="NEM8" s="42"/>
      <c r="NEN8" s="42"/>
      <c r="NEO8" s="42"/>
      <c r="NEP8" s="42"/>
      <c r="NEQ8" s="42"/>
      <c r="NER8" s="42"/>
      <c r="NES8" s="42"/>
      <c r="NET8" s="42"/>
      <c r="NEU8" s="42"/>
      <c r="NEV8" s="42"/>
      <c r="NEW8" s="42"/>
      <c r="NEX8" s="42"/>
      <c r="NEY8" s="42"/>
      <c r="NEZ8" s="42"/>
      <c r="NFA8" s="42"/>
      <c r="NFB8" s="42"/>
      <c r="NFC8" s="42"/>
      <c r="NFD8" s="42"/>
      <c r="NFE8" s="42"/>
      <c r="NFF8" s="42"/>
      <c r="NFG8" s="42"/>
      <c r="NFH8" s="42"/>
      <c r="NFI8" s="42"/>
      <c r="NFJ8" s="42"/>
      <c r="NFK8" s="42"/>
      <c r="NFL8" s="42"/>
      <c r="NFM8" s="42"/>
      <c r="NFN8" s="42"/>
      <c r="NFO8" s="42"/>
      <c r="NFP8" s="42"/>
      <c r="NFQ8" s="42"/>
      <c r="NFR8" s="42"/>
      <c r="NFS8" s="42"/>
      <c r="NFT8" s="42"/>
      <c r="NFU8" s="42"/>
      <c r="NFV8" s="42"/>
      <c r="NFW8" s="42"/>
      <c r="NFX8" s="42"/>
      <c r="NFY8" s="42"/>
      <c r="NFZ8" s="42"/>
      <c r="NGA8" s="42"/>
      <c r="NGB8" s="42"/>
      <c r="NGC8" s="42"/>
      <c r="NGD8" s="42"/>
      <c r="NGE8" s="42"/>
      <c r="NGF8" s="42"/>
      <c r="NGG8" s="42"/>
      <c r="NGH8" s="42"/>
      <c r="NGI8" s="42"/>
      <c r="NGJ8" s="42"/>
      <c r="NGK8" s="42"/>
      <c r="NGL8" s="42"/>
      <c r="NGM8" s="42"/>
      <c r="NGN8" s="42"/>
      <c r="NGO8" s="42"/>
      <c r="NGP8" s="42"/>
      <c r="NGQ8" s="42"/>
      <c r="NGR8" s="42"/>
      <c r="NGS8" s="42"/>
      <c r="NGT8" s="42"/>
      <c r="NGU8" s="42"/>
      <c r="NGV8" s="42"/>
      <c r="NGW8" s="42"/>
      <c r="NGX8" s="42"/>
      <c r="NGY8" s="42"/>
      <c r="NGZ8" s="42"/>
      <c r="NHA8" s="42"/>
      <c r="NHB8" s="42"/>
      <c r="NHC8" s="42"/>
      <c r="NHD8" s="42"/>
      <c r="NHE8" s="42"/>
      <c r="NHF8" s="42"/>
      <c r="NHG8" s="42"/>
      <c r="NHH8" s="42"/>
      <c r="NHI8" s="42"/>
      <c r="NHJ8" s="42"/>
      <c r="NHK8" s="42"/>
      <c r="NHL8" s="42"/>
      <c r="NHM8" s="42"/>
      <c r="NHN8" s="42"/>
      <c r="NHO8" s="42"/>
      <c r="NHP8" s="42"/>
      <c r="NHQ8" s="42"/>
      <c r="NHR8" s="42"/>
      <c r="NHS8" s="42"/>
      <c r="NHT8" s="42"/>
      <c r="NHU8" s="42"/>
      <c r="NHV8" s="42"/>
      <c r="NHW8" s="42"/>
      <c r="NHX8" s="42"/>
      <c r="NHY8" s="42"/>
      <c r="NHZ8" s="42"/>
      <c r="NIA8" s="42"/>
      <c r="NIB8" s="42"/>
      <c r="NIC8" s="42"/>
      <c r="NID8" s="42"/>
      <c r="NIE8" s="42"/>
      <c r="NIF8" s="42"/>
      <c r="NIG8" s="42"/>
      <c r="NIH8" s="42"/>
      <c r="NII8" s="42"/>
      <c r="NIJ8" s="42"/>
      <c r="NIK8" s="42"/>
      <c r="NIL8" s="42"/>
      <c r="NIM8" s="42"/>
      <c r="NIN8" s="42"/>
      <c r="NIO8" s="42"/>
      <c r="NIP8" s="42"/>
      <c r="NIQ8" s="42"/>
      <c r="NIR8" s="42"/>
      <c r="NIS8" s="42"/>
      <c r="NIT8" s="42"/>
      <c r="NIU8" s="42"/>
      <c r="NIV8" s="42"/>
      <c r="NIW8" s="42"/>
      <c r="NIX8" s="42"/>
      <c r="NIY8" s="42"/>
      <c r="NIZ8" s="42"/>
      <c r="NJA8" s="42"/>
      <c r="NJB8" s="42"/>
      <c r="NJC8" s="42"/>
      <c r="NJD8" s="42"/>
      <c r="NJE8" s="42"/>
      <c r="NJF8" s="42"/>
      <c r="NJG8" s="42"/>
      <c r="NJH8" s="42"/>
      <c r="NJI8" s="42"/>
      <c r="NJJ8" s="42"/>
      <c r="NJK8" s="42"/>
      <c r="NJL8" s="42"/>
      <c r="NJM8" s="42"/>
      <c r="NJN8" s="42"/>
      <c r="NJO8" s="42"/>
      <c r="NJP8" s="42"/>
      <c r="NJQ8" s="42"/>
      <c r="NJR8" s="42"/>
      <c r="NJS8" s="42"/>
      <c r="NJT8" s="42"/>
      <c r="NJU8" s="42"/>
      <c r="NJV8" s="42"/>
      <c r="NJW8" s="42"/>
      <c r="NJX8" s="42"/>
      <c r="NJY8" s="42"/>
      <c r="NJZ8" s="42"/>
      <c r="NKA8" s="42"/>
      <c r="NKB8" s="42"/>
      <c r="NKC8" s="42"/>
      <c r="NKD8" s="42"/>
      <c r="NKE8" s="42"/>
      <c r="NKF8" s="42"/>
      <c r="NKG8" s="42"/>
      <c r="NKH8" s="42"/>
      <c r="NKI8" s="42"/>
      <c r="NKJ8" s="42"/>
      <c r="NKK8" s="42"/>
      <c r="NKL8" s="42"/>
      <c r="NKM8" s="42"/>
      <c r="NKN8" s="42"/>
      <c r="NKO8" s="42"/>
      <c r="NKP8" s="42"/>
      <c r="NKQ8" s="42"/>
      <c r="NKR8" s="42"/>
      <c r="NKS8" s="42"/>
      <c r="NKT8" s="42"/>
      <c r="NKU8" s="42"/>
      <c r="NKV8" s="42"/>
      <c r="NKW8" s="42"/>
      <c r="NKX8" s="42"/>
      <c r="NKY8" s="42"/>
      <c r="NKZ8" s="42"/>
      <c r="NLA8" s="42"/>
      <c r="NLB8" s="42"/>
      <c r="NLC8" s="42"/>
      <c r="NLD8" s="42"/>
      <c r="NLE8" s="42"/>
      <c r="NLF8" s="42"/>
      <c r="NLG8" s="42"/>
      <c r="NLH8" s="42"/>
      <c r="NLI8" s="42"/>
      <c r="NLJ8" s="42"/>
      <c r="NLK8" s="42"/>
      <c r="NLL8" s="42"/>
      <c r="NLM8" s="42"/>
      <c r="NLN8" s="42"/>
      <c r="NLO8" s="42"/>
      <c r="NLP8" s="42"/>
      <c r="NLQ8" s="42"/>
      <c r="NLR8" s="42"/>
      <c r="NLS8" s="42"/>
      <c r="NLT8" s="42"/>
      <c r="NLU8" s="42"/>
      <c r="NLV8" s="42"/>
      <c r="NLW8" s="42"/>
      <c r="NLX8" s="42"/>
      <c r="NLY8" s="42"/>
      <c r="NLZ8" s="42"/>
      <c r="NMA8" s="42"/>
      <c r="NMB8" s="42"/>
      <c r="NMC8" s="42"/>
      <c r="NMD8" s="42"/>
      <c r="NME8" s="42"/>
      <c r="NMF8" s="42"/>
      <c r="NMG8" s="42"/>
      <c r="NMH8" s="42"/>
      <c r="NMI8" s="42"/>
      <c r="NMJ8" s="42"/>
      <c r="NMK8" s="42"/>
      <c r="NML8" s="42"/>
      <c r="NMM8" s="42"/>
      <c r="NMN8" s="42"/>
      <c r="NMO8" s="42"/>
      <c r="NMP8" s="42"/>
      <c r="NMQ8" s="42"/>
      <c r="NMR8" s="42"/>
      <c r="NMS8" s="42"/>
      <c r="NMT8" s="42"/>
      <c r="NMU8" s="42"/>
      <c r="NMV8" s="42"/>
      <c r="NMW8" s="42"/>
      <c r="NMX8" s="42"/>
      <c r="NMY8" s="42"/>
      <c r="NMZ8" s="42"/>
      <c r="NNA8" s="42"/>
      <c r="NNB8" s="42"/>
      <c r="NNC8" s="42"/>
      <c r="NND8" s="42"/>
      <c r="NNE8" s="42"/>
      <c r="NNF8" s="42"/>
      <c r="NNG8" s="42"/>
      <c r="NNH8" s="42"/>
      <c r="NNI8" s="42"/>
      <c r="NNJ8" s="42"/>
      <c r="NNK8" s="42"/>
      <c r="NNL8" s="42"/>
      <c r="NNM8" s="42"/>
      <c r="NNN8" s="42"/>
      <c r="NNO8" s="42"/>
      <c r="NNP8" s="42"/>
      <c r="NNQ8" s="42"/>
      <c r="NNR8" s="42"/>
      <c r="NNS8" s="42"/>
      <c r="NNT8" s="42"/>
      <c r="NNU8" s="42"/>
      <c r="NNV8" s="42"/>
      <c r="NNW8" s="42"/>
      <c r="NNX8" s="42"/>
      <c r="NNY8" s="42"/>
      <c r="NNZ8" s="42"/>
      <c r="NOA8" s="42"/>
      <c r="NOB8" s="42"/>
      <c r="NOC8" s="42"/>
      <c r="NOD8" s="42"/>
      <c r="NOE8" s="42"/>
      <c r="NOF8" s="42"/>
      <c r="NOG8" s="42"/>
      <c r="NOH8" s="42"/>
      <c r="NOI8" s="42"/>
      <c r="NOJ8" s="42"/>
      <c r="NOK8" s="42"/>
      <c r="NOL8" s="42"/>
      <c r="NOM8" s="42"/>
      <c r="NON8" s="42"/>
      <c r="NOO8" s="42"/>
      <c r="NOP8" s="42"/>
      <c r="NOQ8" s="42"/>
      <c r="NOR8" s="42"/>
      <c r="NOS8" s="42"/>
      <c r="NOT8" s="42"/>
      <c r="NOU8" s="42"/>
      <c r="NOV8" s="42"/>
      <c r="NOW8" s="42"/>
      <c r="NOX8" s="42"/>
      <c r="NOY8" s="42"/>
      <c r="NOZ8" s="42"/>
      <c r="NPA8" s="42"/>
      <c r="NPB8" s="42"/>
      <c r="NPC8" s="42"/>
      <c r="NPD8" s="42"/>
      <c r="NPE8" s="42"/>
      <c r="NPF8" s="42"/>
      <c r="NPG8" s="42"/>
      <c r="NPH8" s="42"/>
      <c r="NPI8" s="42"/>
      <c r="NPJ8" s="42"/>
      <c r="NPK8" s="42"/>
      <c r="NPL8" s="42"/>
      <c r="NPM8" s="42"/>
      <c r="NPN8" s="42"/>
      <c r="NPO8" s="42"/>
      <c r="NPP8" s="42"/>
      <c r="NPQ8" s="42"/>
      <c r="NPR8" s="42"/>
      <c r="NPS8" s="42"/>
      <c r="NPT8" s="42"/>
      <c r="NPU8" s="42"/>
      <c r="NPV8" s="42"/>
      <c r="NPW8" s="42"/>
      <c r="NPX8" s="42"/>
      <c r="NPY8" s="42"/>
      <c r="NPZ8" s="42"/>
      <c r="NQA8" s="42"/>
      <c r="NQB8" s="42"/>
      <c r="NQC8" s="42"/>
      <c r="NQD8" s="42"/>
      <c r="NQE8" s="42"/>
      <c r="NQF8" s="42"/>
      <c r="NQG8" s="42"/>
      <c r="NQH8" s="42"/>
      <c r="NQI8" s="42"/>
      <c r="NQJ8" s="42"/>
      <c r="NQK8" s="42"/>
      <c r="NQL8" s="42"/>
      <c r="NQM8" s="42"/>
      <c r="NQN8" s="42"/>
      <c r="NQO8" s="42"/>
      <c r="NQP8" s="42"/>
      <c r="NQQ8" s="42"/>
      <c r="NQR8" s="42"/>
      <c r="NQS8" s="42"/>
      <c r="NQT8" s="42"/>
      <c r="NQU8" s="42"/>
      <c r="NQV8" s="42"/>
      <c r="NQW8" s="42"/>
      <c r="NQX8" s="42"/>
      <c r="NQY8" s="42"/>
      <c r="NQZ8" s="42"/>
      <c r="NRA8" s="42"/>
      <c r="NRB8" s="42"/>
      <c r="NRC8" s="42"/>
      <c r="NRD8" s="42"/>
      <c r="NRE8" s="42"/>
      <c r="NRF8" s="42"/>
      <c r="NRG8" s="42"/>
      <c r="NRH8" s="42"/>
      <c r="NRI8" s="42"/>
      <c r="NRJ8" s="42"/>
      <c r="NRK8" s="42"/>
      <c r="NRL8" s="42"/>
      <c r="NRM8" s="42"/>
      <c r="NRN8" s="42"/>
      <c r="NRO8" s="42"/>
      <c r="NRP8" s="42"/>
      <c r="NRQ8" s="42"/>
      <c r="NRR8" s="42"/>
      <c r="NRS8" s="42"/>
      <c r="NRT8" s="42"/>
      <c r="NRU8" s="42"/>
      <c r="NRV8" s="42"/>
      <c r="NRW8" s="42"/>
      <c r="NRX8" s="42"/>
      <c r="NRY8" s="42"/>
      <c r="NRZ8" s="42"/>
      <c r="NSA8" s="42"/>
      <c r="NSB8" s="42"/>
      <c r="NSC8" s="42"/>
      <c r="NSD8" s="42"/>
      <c r="NSE8" s="42"/>
      <c r="NSF8" s="42"/>
      <c r="NSG8" s="42"/>
      <c r="NSH8" s="42"/>
      <c r="NSI8" s="42"/>
      <c r="NSJ8" s="42"/>
      <c r="NSK8" s="42"/>
      <c r="NSL8" s="42"/>
      <c r="NSM8" s="42"/>
      <c r="NSN8" s="42"/>
      <c r="NSO8" s="42"/>
      <c r="NSP8" s="42"/>
      <c r="NSQ8" s="42"/>
      <c r="NSR8" s="42"/>
      <c r="NSS8" s="42"/>
      <c r="NST8" s="42"/>
      <c r="NSU8" s="42"/>
      <c r="NSV8" s="42"/>
      <c r="NSW8" s="42"/>
      <c r="NSX8" s="42"/>
      <c r="NSY8" s="42"/>
      <c r="NSZ8" s="42"/>
      <c r="NTA8" s="42"/>
      <c r="NTB8" s="42"/>
      <c r="NTC8" s="42"/>
      <c r="NTD8" s="42"/>
      <c r="NTE8" s="42"/>
      <c r="NTF8" s="42"/>
      <c r="NTG8" s="42"/>
      <c r="NTH8" s="42"/>
      <c r="NTI8" s="42"/>
      <c r="NTJ8" s="42"/>
      <c r="NTK8" s="42"/>
      <c r="NTL8" s="42"/>
      <c r="NTM8" s="42"/>
      <c r="NTN8" s="42"/>
      <c r="NTO8" s="42"/>
      <c r="NTP8" s="42"/>
      <c r="NTQ8" s="42"/>
      <c r="NTR8" s="42"/>
      <c r="NTS8" s="42"/>
      <c r="NTT8" s="42"/>
      <c r="NTU8" s="42"/>
      <c r="NTV8" s="42"/>
      <c r="NTW8" s="42"/>
      <c r="NTX8" s="42"/>
      <c r="NTY8" s="42"/>
      <c r="NTZ8" s="42"/>
      <c r="NUA8" s="42"/>
      <c r="NUB8" s="42"/>
      <c r="NUC8" s="42"/>
      <c r="NUD8" s="42"/>
      <c r="NUE8" s="42"/>
      <c r="NUF8" s="42"/>
      <c r="NUG8" s="42"/>
      <c r="NUH8" s="42"/>
      <c r="NUI8" s="42"/>
      <c r="NUJ8" s="42"/>
      <c r="NUK8" s="42"/>
      <c r="NUL8" s="42"/>
      <c r="NUM8" s="42"/>
      <c r="NUN8" s="42"/>
      <c r="NUO8" s="42"/>
      <c r="NUP8" s="42"/>
      <c r="NUQ8" s="42"/>
      <c r="NUR8" s="42"/>
      <c r="NUS8" s="42"/>
      <c r="NUT8" s="42"/>
      <c r="NUU8" s="42"/>
      <c r="NUV8" s="42"/>
      <c r="NUW8" s="42"/>
      <c r="NUX8" s="42"/>
      <c r="NUY8" s="42"/>
      <c r="NUZ8" s="42"/>
      <c r="NVA8" s="42"/>
      <c r="NVB8" s="42"/>
      <c r="NVC8" s="42"/>
      <c r="NVD8" s="42"/>
      <c r="NVE8" s="42"/>
      <c r="NVF8" s="42"/>
      <c r="NVG8" s="42"/>
      <c r="NVH8" s="42"/>
      <c r="NVI8" s="42"/>
      <c r="NVJ8" s="42"/>
      <c r="NVK8" s="42"/>
      <c r="NVL8" s="42"/>
      <c r="NVM8" s="42"/>
      <c r="NVN8" s="42"/>
      <c r="NVO8" s="42"/>
      <c r="NVP8" s="42"/>
      <c r="NVQ8" s="42"/>
      <c r="NVR8" s="42"/>
      <c r="NVS8" s="42"/>
      <c r="NVT8" s="42"/>
      <c r="NVU8" s="42"/>
      <c r="NVV8" s="42"/>
      <c r="NVW8" s="42"/>
      <c r="NVX8" s="42"/>
      <c r="NVY8" s="42"/>
      <c r="NVZ8" s="42"/>
      <c r="NWA8" s="42"/>
      <c r="NWB8" s="42"/>
      <c r="NWC8" s="42"/>
      <c r="NWD8" s="42"/>
      <c r="NWE8" s="42"/>
      <c r="NWF8" s="42"/>
      <c r="NWG8" s="42"/>
      <c r="NWH8" s="42"/>
      <c r="NWI8" s="42"/>
      <c r="NWJ8" s="42"/>
      <c r="NWK8" s="42"/>
      <c r="NWL8" s="42"/>
      <c r="NWM8" s="42"/>
      <c r="NWN8" s="42"/>
      <c r="NWO8" s="42"/>
      <c r="NWP8" s="42"/>
      <c r="NWQ8" s="42"/>
      <c r="NWR8" s="42"/>
      <c r="NWS8" s="42"/>
      <c r="NWT8" s="42"/>
      <c r="NWU8" s="42"/>
      <c r="NWV8" s="42"/>
      <c r="NWW8" s="42"/>
      <c r="NWX8" s="42"/>
      <c r="NWY8" s="42"/>
      <c r="NWZ8" s="42"/>
      <c r="NXA8" s="42"/>
      <c r="NXB8" s="42"/>
      <c r="NXC8" s="42"/>
      <c r="NXD8" s="42"/>
      <c r="NXE8" s="42"/>
      <c r="NXF8" s="42"/>
      <c r="NXG8" s="42"/>
      <c r="NXH8" s="42"/>
      <c r="NXI8" s="42"/>
      <c r="NXJ8" s="42"/>
      <c r="NXK8" s="42"/>
      <c r="NXL8" s="42"/>
      <c r="NXM8" s="42"/>
      <c r="NXN8" s="42"/>
      <c r="NXO8" s="42"/>
      <c r="NXP8" s="42"/>
      <c r="NXQ8" s="42"/>
      <c r="NXR8" s="42"/>
      <c r="NXS8" s="42"/>
      <c r="NXT8" s="42"/>
      <c r="NXU8" s="42"/>
      <c r="NXV8" s="42"/>
      <c r="NXW8" s="42"/>
      <c r="NXX8" s="42"/>
      <c r="NXY8" s="42"/>
      <c r="NXZ8" s="42"/>
      <c r="NYA8" s="42"/>
      <c r="NYB8" s="42"/>
      <c r="NYC8" s="42"/>
      <c r="NYD8" s="42"/>
      <c r="NYE8" s="42"/>
      <c r="NYF8" s="42"/>
      <c r="NYG8" s="42"/>
      <c r="NYH8" s="42"/>
      <c r="NYI8" s="42"/>
      <c r="NYJ8" s="42"/>
      <c r="NYK8" s="42"/>
      <c r="NYL8" s="42"/>
      <c r="NYM8" s="42"/>
      <c r="NYN8" s="42"/>
      <c r="NYO8" s="42"/>
      <c r="NYP8" s="42"/>
      <c r="NYQ8" s="42"/>
      <c r="NYR8" s="42"/>
      <c r="NYS8" s="42"/>
      <c r="NYT8" s="42"/>
      <c r="NYU8" s="42"/>
      <c r="NYV8" s="42"/>
      <c r="NYW8" s="42"/>
      <c r="NYX8" s="42"/>
      <c r="NYY8" s="42"/>
      <c r="NYZ8" s="42"/>
      <c r="NZA8" s="42"/>
      <c r="NZB8" s="42"/>
      <c r="NZC8" s="42"/>
      <c r="NZD8" s="42"/>
      <c r="NZE8" s="42"/>
      <c r="NZF8" s="42"/>
      <c r="NZG8" s="42"/>
      <c r="NZH8" s="42"/>
      <c r="NZI8" s="42"/>
      <c r="NZJ8" s="42"/>
      <c r="NZK8" s="42"/>
      <c r="NZL8" s="42"/>
      <c r="NZM8" s="42"/>
      <c r="NZN8" s="42"/>
      <c r="NZO8" s="42"/>
      <c r="NZP8" s="42"/>
      <c r="NZQ8" s="42"/>
      <c r="NZR8" s="42"/>
      <c r="NZS8" s="42"/>
      <c r="NZT8" s="42"/>
      <c r="NZU8" s="42"/>
      <c r="NZV8" s="42"/>
      <c r="NZW8" s="42"/>
      <c r="NZX8" s="42"/>
      <c r="NZY8" s="42"/>
      <c r="NZZ8" s="42"/>
      <c r="OAA8" s="42"/>
      <c r="OAB8" s="42"/>
      <c r="OAC8" s="42"/>
      <c r="OAD8" s="42"/>
      <c r="OAE8" s="42"/>
      <c r="OAF8" s="42"/>
      <c r="OAG8" s="42"/>
      <c r="OAH8" s="42"/>
      <c r="OAI8" s="42"/>
      <c r="OAJ8" s="42"/>
      <c r="OAK8" s="42"/>
      <c r="OAL8" s="42"/>
      <c r="OAM8" s="42"/>
      <c r="OAN8" s="42"/>
      <c r="OAO8" s="42"/>
      <c r="OAP8" s="42"/>
      <c r="OAQ8" s="42"/>
      <c r="OAR8" s="42"/>
      <c r="OAS8" s="42"/>
      <c r="OAT8" s="42"/>
      <c r="OAU8" s="42"/>
      <c r="OAV8" s="42"/>
      <c r="OAW8" s="42"/>
      <c r="OAX8" s="42"/>
      <c r="OAY8" s="42"/>
      <c r="OAZ8" s="42"/>
      <c r="OBA8" s="42"/>
      <c r="OBB8" s="42"/>
      <c r="OBC8" s="42"/>
      <c r="OBD8" s="42"/>
      <c r="OBE8" s="42"/>
      <c r="OBF8" s="42"/>
      <c r="OBG8" s="42"/>
      <c r="OBH8" s="42"/>
      <c r="OBI8" s="42"/>
      <c r="OBJ8" s="42"/>
      <c r="OBK8" s="42"/>
      <c r="OBL8" s="42"/>
      <c r="OBM8" s="42"/>
      <c r="OBN8" s="42"/>
      <c r="OBO8" s="42"/>
      <c r="OBP8" s="42"/>
      <c r="OBQ8" s="42"/>
      <c r="OBR8" s="42"/>
      <c r="OBS8" s="42"/>
      <c r="OBT8" s="42"/>
      <c r="OBU8" s="42"/>
      <c r="OBV8" s="42"/>
      <c r="OBW8" s="42"/>
      <c r="OBX8" s="42"/>
      <c r="OBY8" s="42"/>
      <c r="OBZ8" s="42"/>
      <c r="OCA8" s="42"/>
      <c r="OCB8" s="42"/>
      <c r="OCC8" s="42"/>
      <c r="OCD8" s="42"/>
      <c r="OCE8" s="42"/>
      <c r="OCF8" s="42"/>
      <c r="OCG8" s="42"/>
      <c r="OCH8" s="42"/>
      <c r="OCI8" s="42"/>
      <c r="OCJ8" s="42"/>
      <c r="OCK8" s="42"/>
      <c r="OCL8" s="42"/>
      <c r="OCM8" s="42"/>
      <c r="OCN8" s="42"/>
      <c r="OCO8" s="42"/>
      <c r="OCP8" s="42"/>
      <c r="OCQ8" s="42"/>
      <c r="OCR8" s="42"/>
      <c r="OCS8" s="42"/>
      <c r="OCT8" s="42"/>
      <c r="OCU8" s="42"/>
      <c r="OCV8" s="42"/>
      <c r="OCW8" s="42"/>
      <c r="OCX8" s="42"/>
      <c r="OCY8" s="42"/>
      <c r="OCZ8" s="42"/>
      <c r="ODA8" s="42"/>
      <c r="ODB8" s="42"/>
      <c r="ODC8" s="42"/>
      <c r="ODD8" s="42"/>
      <c r="ODE8" s="42"/>
      <c r="ODF8" s="42"/>
      <c r="ODG8" s="42"/>
      <c r="ODH8" s="42"/>
      <c r="ODI8" s="42"/>
      <c r="ODJ8" s="42"/>
      <c r="ODK8" s="42"/>
      <c r="ODL8" s="42"/>
      <c r="ODM8" s="42"/>
      <c r="ODN8" s="42"/>
      <c r="ODO8" s="42"/>
      <c r="ODP8" s="42"/>
      <c r="ODQ8" s="42"/>
      <c r="ODR8" s="42"/>
      <c r="ODS8" s="42"/>
      <c r="ODT8" s="42"/>
      <c r="ODU8" s="42"/>
      <c r="ODV8" s="42"/>
      <c r="ODW8" s="42"/>
      <c r="ODX8" s="42"/>
      <c r="ODY8" s="42"/>
      <c r="ODZ8" s="42"/>
      <c r="OEA8" s="42"/>
      <c r="OEB8" s="42"/>
      <c r="OEC8" s="42"/>
      <c r="OED8" s="42"/>
      <c r="OEE8" s="42"/>
      <c r="OEF8" s="42"/>
      <c r="OEG8" s="42"/>
      <c r="OEH8" s="42"/>
      <c r="OEI8" s="42"/>
      <c r="OEJ8" s="42"/>
      <c r="OEK8" s="42"/>
      <c r="OEL8" s="42"/>
      <c r="OEM8" s="42"/>
      <c r="OEN8" s="42"/>
      <c r="OEO8" s="42"/>
      <c r="OEP8" s="42"/>
      <c r="OEQ8" s="42"/>
      <c r="OER8" s="42"/>
      <c r="OES8" s="42"/>
      <c r="OET8" s="42"/>
      <c r="OEU8" s="42"/>
      <c r="OEV8" s="42"/>
      <c r="OEW8" s="42"/>
      <c r="OEX8" s="42"/>
      <c r="OEY8" s="42"/>
      <c r="OEZ8" s="42"/>
      <c r="OFA8" s="42"/>
      <c r="OFB8" s="42"/>
      <c r="OFC8" s="42"/>
      <c r="OFD8" s="42"/>
      <c r="OFE8" s="42"/>
      <c r="OFF8" s="42"/>
      <c r="OFG8" s="42"/>
      <c r="OFH8" s="42"/>
      <c r="OFI8" s="42"/>
      <c r="OFJ8" s="42"/>
      <c r="OFK8" s="42"/>
      <c r="OFL8" s="42"/>
      <c r="OFM8" s="42"/>
      <c r="OFN8" s="42"/>
      <c r="OFO8" s="42"/>
      <c r="OFP8" s="42"/>
      <c r="OFQ8" s="42"/>
      <c r="OFR8" s="42"/>
      <c r="OFS8" s="42"/>
      <c r="OFT8" s="42"/>
      <c r="OFU8" s="42"/>
      <c r="OFV8" s="42"/>
      <c r="OFW8" s="42"/>
      <c r="OFX8" s="42"/>
      <c r="OFY8" s="42"/>
      <c r="OFZ8" s="42"/>
      <c r="OGA8" s="42"/>
      <c r="OGB8" s="42"/>
      <c r="OGC8" s="42"/>
      <c r="OGD8" s="42"/>
      <c r="OGE8" s="42"/>
      <c r="OGF8" s="42"/>
      <c r="OGG8" s="42"/>
      <c r="OGH8" s="42"/>
      <c r="OGI8" s="42"/>
      <c r="OGJ8" s="42"/>
      <c r="OGK8" s="42"/>
      <c r="OGL8" s="42"/>
      <c r="OGM8" s="42"/>
      <c r="OGN8" s="42"/>
      <c r="OGO8" s="42"/>
      <c r="OGP8" s="42"/>
      <c r="OGQ8" s="42"/>
      <c r="OGR8" s="42"/>
      <c r="OGS8" s="42"/>
      <c r="OGT8" s="42"/>
      <c r="OGU8" s="42"/>
      <c r="OGV8" s="42"/>
      <c r="OGW8" s="42"/>
      <c r="OGX8" s="42"/>
      <c r="OGY8" s="42"/>
      <c r="OGZ8" s="42"/>
      <c r="OHA8" s="42"/>
      <c r="OHB8" s="42"/>
      <c r="OHC8" s="42"/>
      <c r="OHD8" s="42"/>
      <c r="OHE8" s="42"/>
      <c r="OHF8" s="42"/>
      <c r="OHG8" s="42"/>
      <c r="OHH8" s="42"/>
      <c r="OHI8" s="42"/>
      <c r="OHJ8" s="42"/>
      <c r="OHK8" s="42"/>
      <c r="OHL8" s="42"/>
      <c r="OHM8" s="42"/>
      <c r="OHN8" s="42"/>
      <c r="OHO8" s="42"/>
      <c r="OHP8" s="42"/>
      <c r="OHQ8" s="42"/>
      <c r="OHR8" s="42"/>
      <c r="OHS8" s="42"/>
      <c r="OHT8" s="42"/>
      <c r="OHU8" s="42"/>
      <c r="OHV8" s="42"/>
      <c r="OHW8" s="42"/>
      <c r="OHX8" s="42"/>
      <c r="OHY8" s="42"/>
      <c r="OHZ8" s="42"/>
      <c r="OIA8" s="42"/>
      <c r="OIB8" s="42"/>
      <c r="OIC8" s="42"/>
      <c r="OID8" s="42"/>
      <c r="OIE8" s="42"/>
      <c r="OIF8" s="42"/>
      <c r="OIG8" s="42"/>
      <c r="OIH8" s="42"/>
      <c r="OII8" s="42"/>
      <c r="OIJ8" s="42"/>
      <c r="OIK8" s="42"/>
      <c r="OIL8" s="42"/>
      <c r="OIM8" s="42"/>
      <c r="OIN8" s="42"/>
      <c r="OIO8" s="42"/>
      <c r="OIP8" s="42"/>
      <c r="OIQ8" s="42"/>
      <c r="OIR8" s="42"/>
      <c r="OIS8" s="42"/>
      <c r="OIT8" s="42"/>
      <c r="OIU8" s="42"/>
      <c r="OIV8" s="42"/>
      <c r="OIW8" s="42"/>
      <c r="OIX8" s="42"/>
      <c r="OIY8" s="42"/>
      <c r="OIZ8" s="42"/>
      <c r="OJA8" s="42"/>
      <c r="OJB8" s="42"/>
      <c r="OJC8" s="42"/>
      <c r="OJD8" s="42"/>
      <c r="OJE8" s="42"/>
      <c r="OJF8" s="42"/>
      <c r="OJG8" s="42"/>
      <c r="OJH8" s="42"/>
      <c r="OJI8" s="42"/>
      <c r="OJJ8" s="42"/>
      <c r="OJK8" s="42"/>
      <c r="OJL8" s="42"/>
      <c r="OJM8" s="42"/>
      <c r="OJN8" s="42"/>
      <c r="OJO8" s="42"/>
      <c r="OJP8" s="42"/>
      <c r="OJQ8" s="42"/>
      <c r="OJR8" s="42"/>
      <c r="OJS8" s="42"/>
      <c r="OJT8" s="42"/>
      <c r="OJU8" s="42"/>
      <c r="OJV8" s="42"/>
      <c r="OJW8" s="42"/>
      <c r="OJX8" s="42"/>
      <c r="OJY8" s="42"/>
      <c r="OJZ8" s="42"/>
      <c r="OKA8" s="42"/>
      <c r="OKB8" s="42"/>
      <c r="OKC8" s="42"/>
      <c r="OKD8" s="42"/>
      <c r="OKE8" s="42"/>
      <c r="OKF8" s="42"/>
      <c r="OKG8" s="42"/>
      <c r="OKH8" s="42"/>
      <c r="OKI8" s="42"/>
      <c r="OKJ8" s="42"/>
      <c r="OKK8" s="42"/>
      <c r="OKL8" s="42"/>
      <c r="OKM8" s="42"/>
      <c r="OKN8" s="42"/>
      <c r="OKO8" s="42"/>
      <c r="OKP8" s="42"/>
      <c r="OKQ8" s="42"/>
      <c r="OKR8" s="42"/>
      <c r="OKS8" s="42"/>
      <c r="OKT8" s="42"/>
      <c r="OKU8" s="42"/>
      <c r="OKV8" s="42"/>
      <c r="OKW8" s="42"/>
      <c r="OKX8" s="42"/>
      <c r="OKY8" s="42"/>
      <c r="OKZ8" s="42"/>
      <c r="OLA8" s="42"/>
      <c r="OLB8" s="42"/>
      <c r="OLC8" s="42"/>
      <c r="OLD8" s="42"/>
      <c r="OLE8" s="42"/>
      <c r="OLF8" s="42"/>
      <c r="OLG8" s="42"/>
      <c r="OLH8" s="42"/>
      <c r="OLI8" s="42"/>
      <c r="OLJ8" s="42"/>
      <c r="OLK8" s="42"/>
      <c r="OLL8" s="42"/>
      <c r="OLM8" s="42"/>
      <c r="OLN8" s="42"/>
      <c r="OLO8" s="42"/>
      <c r="OLP8" s="42"/>
      <c r="OLQ8" s="42"/>
      <c r="OLR8" s="42"/>
      <c r="OLS8" s="42"/>
      <c r="OLT8" s="42"/>
      <c r="OLU8" s="42"/>
      <c r="OLV8" s="42"/>
      <c r="OLW8" s="42"/>
      <c r="OLX8" s="42"/>
      <c r="OLY8" s="42"/>
      <c r="OLZ8" s="42"/>
      <c r="OMA8" s="42"/>
      <c r="OMB8" s="42"/>
      <c r="OMC8" s="42"/>
      <c r="OMD8" s="42"/>
      <c r="OME8" s="42"/>
      <c r="OMF8" s="42"/>
      <c r="OMG8" s="42"/>
      <c r="OMH8" s="42"/>
      <c r="OMI8" s="42"/>
      <c r="OMJ8" s="42"/>
      <c r="OMK8" s="42"/>
      <c r="OML8" s="42"/>
      <c r="OMM8" s="42"/>
      <c r="OMN8" s="42"/>
      <c r="OMO8" s="42"/>
      <c r="OMP8" s="42"/>
      <c r="OMQ8" s="42"/>
      <c r="OMR8" s="42"/>
      <c r="OMS8" s="42"/>
      <c r="OMT8" s="42"/>
      <c r="OMU8" s="42"/>
      <c r="OMV8" s="42"/>
      <c r="OMW8" s="42"/>
      <c r="OMX8" s="42"/>
      <c r="OMY8" s="42"/>
      <c r="OMZ8" s="42"/>
      <c r="ONA8" s="42"/>
      <c r="ONB8" s="42"/>
      <c r="ONC8" s="42"/>
      <c r="OND8" s="42"/>
      <c r="ONE8" s="42"/>
      <c r="ONF8" s="42"/>
      <c r="ONG8" s="42"/>
      <c r="ONH8" s="42"/>
      <c r="ONI8" s="42"/>
      <c r="ONJ8" s="42"/>
      <c r="ONK8" s="42"/>
      <c r="ONL8" s="42"/>
      <c r="ONM8" s="42"/>
      <c r="ONN8" s="42"/>
      <c r="ONO8" s="42"/>
      <c r="ONP8" s="42"/>
      <c r="ONQ8" s="42"/>
      <c r="ONR8" s="42"/>
      <c r="ONS8" s="42"/>
      <c r="ONT8" s="42"/>
      <c r="ONU8" s="42"/>
      <c r="ONV8" s="42"/>
      <c r="ONW8" s="42"/>
      <c r="ONX8" s="42"/>
      <c r="ONY8" s="42"/>
      <c r="ONZ8" s="42"/>
      <c r="OOA8" s="42"/>
      <c r="OOB8" s="42"/>
      <c r="OOC8" s="42"/>
      <c r="OOD8" s="42"/>
      <c r="OOE8" s="42"/>
      <c r="OOF8" s="42"/>
      <c r="OOG8" s="42"/>
      <c r="OOH8" s="42"/>
      <c r="OOI8" s="42"/>
      <c r="OOJ8" s="42"/>
      <c r="OOK8" s="42"/>
      <c r="OOL8" s="42"/>
      <c r="OOM8" s="42"/>
      <c r="OON8" s="42"/>
      <c r="OOO8" s="42"/>
      <c r="OOP8" s="42"/>
      <c r="OOQ8" s="42"/>
      <c r="OOR8" s="42"/>
      <c r="OOS8" s="42"/>
      <c r="OOT8" s="42"/>
      <c r="OOU8" s="42"/>
      <c r="OOV8" s="42"/>
      <c r="OOW8" s="42"/>
      <c r="OOX8" s="42"/>
      <c r="OOY8" s="42"/>
      <c r="OOZ8" s="42"/>
      <c r="OPA8" s="42"/>
      <c r="OPB8" s="42"/>
      <c r="OPC8" s="42"/>
      <c r="OPD8" s="42"/>
      <c r="OPE8" s="42"/>
      <c r="OPF8" s="42"/>
      <c r="OPG8" s="42"/>
      <c r="OPH8" s="42"/>
      <c r="OPI8" s="42"/>
      <c r="OPJ8" s="42"/>
      <c r="OPK8" s="42"/>
      <c r="OPL8" s="42"/>
      <c r="OPM8" s="42"/>
      <c r="OPN8" s="42"/>
      <c r="OPO8" s="42"/>
      <c r="OPP8" s="42"/>
      <c r="OPQ8" s="42"/>
      <c r="OPR8" s="42"/>
      <c r="OPS8" s="42"/>
      <c r="OPT8" s="42"/>
      <c r="OPU8" s="42"/>
      <c r="OPV8" s="42"/>
      <c r="OPW8" s="42"/>
      <c r="OPX8" s="42"/>
      <c r="OPY8" s="42"/>
      <c r="OPZ8" s="42"/>
      <c r="OQA8" s="42"/>
      <c r="OQB8" s="42"/>
      <c r="OQC8" s="42"/>
      <c r="OQD8" s="42"/>
      <c r="OQE8" s="42"/>
      <c r="OQF8" s="42"/>
      <c r="OQG8" s="42"/>
      <c r="OQH8" s="42"/>
      <c r="OQI8" s="42"/>
      <c r="OQJ8" s="42"/>
      <c r="OQK8" s="42"/>
      <c r="OQL8" s="42"/>
      <c r="OQM8" s="42"/>
      <c r="OQN8" s="42"/>
      <c r="OQO8" s="42"/>
      <c r="OQP8" s="42"/>
      <c r="OQQ8" s="42"/>
      <c r="OQR8" s="42"/>
      <c r="OQS8" s="42"/>
      <c r="OQT8" s="42"/>
      <c r="OQU8" s="42"/>
      <c r="OQV8" s="42"/>
      <c r="OQW8" s="42"/>
      <c r="OQX8" s="42"/>
      <c r="OQY8" s="42"/>
      <c r="OQZ8" s="42"/>
      <c r="ORA8" s="42"/>
      <c r="ORB8" s="42"/>
      <c r="ORC8" s="42"/>
      <c r="ORD8" s="42"/>
      <c r="ORE8" s="42"/>
      <c r="ORF8" s="42"/>
      <c r="ORG8" s="42"/>
      <c r="ORH8" s="42"/>
      <c r="ORI8" s="42"/>
      <c r="ORJ8" s="42"/>
      <c r="ORK8" s="42"/>
      <c r="ORL8" s="42"/>
      <c r="ORM8" s="42"/>
      <c r="ORN8" s="42"/>
      <c r="ORO8" s="42"/>
      <c r="ORP8" s="42"/>
      <c r="ORQ8" s="42"/>
      <c r="ORR8" s="42"/>
      <c r="ORS8" s="42"/>
      <c r="ORT8" s="42"/>
      <c r="ORU8" s="42"/>
      <c r="ORV8" s="42"/>
      <c r="ORW8" s="42"/>
      <c r="ORX8" s="42"/>
      <c r="ORY8" s="42"/>
      <c r="ORZ8" s="42"/>
      <c r="OSA8" s="42"/>
      <c r="OSB8" s="42"/>
      <c r="OSC8" s="42"/>
      <c r="OSD8" s="42"/>
      <c r="OSE8" s="42"/>
      <c r="OSF8" s="42"/>
      <c r="OSG8" s="42"/>
      <c r="OSH8" s="42"/>
      <c r="OSI8" s="42"/>
      <c r="OSJ8" s="42"/>
      <c r="OSK8" s="42"/>
      <c r="OSL8" s="42"/>
      <c r="OSM8" s="42"/>
      <c r="OSN8" s="42"/>
      <c r="OSO8" s="42"/>
      <c r="OSP8" s="42"/>
      <c r="OSQ8" s="42"/>
      <c r="OSR8" s="42"/>
      <c r="OSS8" s="42"/>
      <c r="OST8" s="42"/>
      <c r="OSU8" s="42"/>
      <c r="OSV8" s="42"/>
      <c r="OSW8" s="42"/>
      <c r="OSX8" s="42"/>
      <c r="OSY8" s="42"/>
      <c r="OSZ8" s="42"/>
      <c r="OTA8" s="42"/>
      <c r="OTB8" s="42"/>
      <c r="OTC8" s="42"/>
      <c r="OTD8" s="42"/>
      <c r="OTE8" s="42"/>
      <c r="OTF8" s="42"/>
      <c r="OTG8" s="42"/>
      <c r="OTH8" s="42"/>
      <c r="OTI8" s="42"/>
      <c r="OTJ8" s="42"/>
      <c r="OTK8" s="42"/>
      <c r="OTL8" s="42"/>
      <c r="OTM8" s="42"/>
      <c r="OTN8" s="42"/>
      <c r="OTO8" s="42"/>
      <c r="OTP8" s="42"/>
      <c r="OTQ8" s="42"/>
      <c r="OTR8" s="42"/>
      <c r="OTS8" s="42"/>
      <c r="OTT8" s="42"/>
      <c r="OTU8" s="42"/>
      <c r="OTV8" s="42"/>
      <c r="OTW8" s="42"/>
      <c r="OTX8" s="42"/>
      <c r="OTY8" s="42"/>
      <c r="OTZ8" s="42"/>
      <c r="OUA8" s="42"/>
      <c r="OUB8" s="42"/>
      <c r="OUC8" s="42"/>
      <c r="OUD8" s="42"/>
      <c r="OUE8" s="42"/>
      <c r="OUF8" s="42"/>
      <c r="OUG8" s="42"/>
      <c r="OUH8" s="42"/>
      <c r="OUI8" s="42"/>
      <c r="OUJ8" s="42"/>
      <c r="OUK8" s="42"/>
      <c r="OUL8" s="42"/>
      <c r="OUM8" s="42"/>
      <c r="OUN8" s="42"/>
      <c r="OUO8" s="42"/>
      <c r="OUP8" s="42"/>
      <c r="OUQ8" s="42"/>
      <c r="OUR8" s="42"/>
      <c r="OUS8" s="42"/>
      <c r="OUT8" s="42"/>
      <c r="OUU8" s="42"/>
      <c r="OUV8" s="42"/>
      <c r="OUW8" s="42"/>
      <c r="OUX8" s="42"/>
      <c r="OUY8" s="42"/>
      <c r="OUZ8" s="42"/>
      <c r="OVA8" s="42"/>
      <c r="OVB8" s="42"/>
      <c r="OVC8" s="42"/>
      <c r="OVD8" s="42"/>
      <c r="OVE8" s="42"/>
      <c r="OVF8" s="42"/>
      <c r="OVG8" s="42"/>
      <c r="OVH8" s="42"/>
      <c r="OVI8" s="42"/>
      <c r="OVJ8" s="42"/>
      <c r="OVK8" s="42"/>
      <c r="OVL8" s="42"/>
      <c r="OVM8" s="42"/>
      <c r="OVN8" s="42"/>
      <c r="OVO8" s="42"/>
      <c r="OVP8" s="42"/>
      <c r="OVQ8" s="42"/>
      <c r="OVR8" s="42"/>
      <c r="OVS8" s="42"/>
      <c r="OVT8" s="42"/>
      <c r="OVU8" s="42"/>
      <c r="OVV8" s="42"/>
      <c r="OVW8" s="42"/>
      <c r="OVX8" s="42"/>
      <c r="OVY8" s="42"/>
      <c r="OVZ8" s="42"/>
      <c r="OWA8" s="42"/>
      <c r="OWB8" s="42"/>
      <c r="OWC8" s="42"/>
      <c r="OWD8" s="42"/>
      <c r="OWE8" s="42"/>
      <c r="OWF8" s="42"/>
      <c r="OWG8" s="42"/>
      <c r="OWH8" s="42"/>
      <c r="OWI8" s="42"/>
      <c r="OWJ8" s="42"/>
      <c r="OWK8" s="42"/>
      <c r="OWL8" s="42"/>
      <c r="OWM8" s="42"/>
      <c r="OWN8" s="42"/>
      <c r="OWO8" s="42"/>
      <c r="OWP8" s="42"/>
      <c r="OWQ8" s="42"/>
      <c r="OWR8" s="42"/>
      <c r="OWS8" s="42"/>
      <c r="OWT8" s="42"/>
      <c r="OWU8" s="42"/>
      <c r="OWV8" s="42"/>
      <c r="OWW8" s="42"/>
      <c r="OWX8" s="42"/>
      <c r="OWY8" s="42"/>
      <c r="OWZ8" s="42"/>
      <c r="OXA8" s="42"/>
      <c r="OXB8" s="42"/>
      <c r="OXC8" s="42"/>
      <c r="OXD8" s="42"/>
      <c r="OXE8" s="42"/>
      <c r="OXF8" s="42"/>
      <c r="OXG8" s="42"/>
      <c r="OXH8" s="42"/>
      <c r="OXI8" s="42"/>
      <c r="OXJ8" s="42"/>
      <c r="OXK8" s="42"/>
      <c r="OXL8" s="42"/>
      <c r="OXM8" s="42"/>
      <c r="OXN8" s="42"/>
      <c r="OXO8" s="42"/>
      <c r="OXP8" s="42"/>
      <c r="OXQ8" s="42"/>
      <c r="OXR8" s="42"/>
      <c r="OXS8" s="42"/>
      <c r="OXT8" s="42"/>
      <c r="OXU8" s="42"/>
      <c r="OXV8" s="42"/>
      <c r="OXW8" s="42"/>
      <c r="OXX8" s="42"/>
      <c r="OXY8" s="42"/>
      <c r="OXZ8" s="42"/>
      <c r="OYA8" s="42"/>
      <c r="OYB8" s="42"/>
      <c r="OYC8" s="42"/>
      <c r="OYD8" s="42"/>
      <c r="OYE8" s="42"/>
      <c r="OYF8" s="42"/>
      <c r="OYG8" s="42"/>
      <c r="OYH8" s="42"/>
      <c r="OYI8" s="42"/>
      <c r="OYJ8" s="42"/>
      <c r="OYK8" s="42"/>
      <c r="OYL8" s="42"/>
      <c r="OYM8" s="42"/>
      <c r="OYN8" s="42"/>
      <c r="OYO8" s="42"/>
      <c r="OYP8" s="42"/>
      <c r="OYQ8" s="42"/>
      <c r="OYR8" s="42"/>
      <c r="OYS8" s="42"/>
      <c r="OYT8" s="42"/>
      <c r="OYU8" s="42"/>
      <c r="OYV8" s="42"/>
      <c r="OYW8" s="42"/>
      <c r="OYX8" s="42"/>
      <c r="OYY8" s="42"/>
      <c r="OYZ8" s="42"/>
      <c r="OZA8" s="42"/>
      <c r="OZB8" s="42"/>
      <c r="OZC8" s="42"/>
      <c r="OZD8" s="42"/>
      <c r="OZE8" s="42"/>
      <c r="OZF8" s="42"/>
      <c r="OZG8" s="42"/>
      <c r="OZH8" s="42"/>
      <c r="OZI8" s="42"/>
      <c r="OZJ8" s="42"/>
      <c r="OZK8" s="42"/>
      <c r="OZL8" s="42"/>
      <c r="OZM8" s="42"/>
      <c r="OZN8" s="42"/>
      <c r="OZO8" s="42"/>
      <c r="OZP8" s="42"/>
      <c r="OZQ8" s="42"/>
      <c r="OZR8" s="42"/>
      <c r="OZS8" s="42"/>
      <c r="OZT8" s="42"/>
      <c r="OZU8" s="42"/>
      <c r="OZV8" s="42"/>
      <c r="OZW8" s="42"/>
      <c r="OZX8" s="42"/>
      <c r="OZY8" s="42"/>
      <c r="OZZ8" s="42"/>
      <c r="PAA8" s="42"/>
      <c r="PAB8" s="42"/>
      <c r="PAC8" s="42"/>
      <c r="PAD8" s="42"/>
      <c r="PAE8" s="42"/>
      <c r="PAF8" s="42"/>
      <c r="PAG8" s="42"/>
      <c r="PAH8" s="42"/>
      <c r="PAI8" s="42"/>
      <c r="PAJ8" s="42"/>
      <c r="PAK8" s="42"/>
      <c r="PAL8" s="42"/>
      <c r="PAM8" s="42"/>
      <c r="PAN8" s="42"/>
      <c r="PAO8" s="42"/>
      <c r="PAP8" s="42"/>
      <c r="PAQ8" s="42"/>
      <c r="PAR8" s="42"/>
      <c r="PAS8" s="42"/>
      <c r="PAT8" s="42"/>
      <c r="PAU8" s="42"/>
      <c r="PAV8" s="42"/>
      <c r="PAW8" s="42"/>
      <c r="PAX8" s="42"/>
      <c r="PAY8" s="42"/>
      <c r="PAZ8" s="42"/>
      <c r="PBA8" s="42"/>
      <c r="PBB8" s="42"/>
      <c r="PBC8" s="42"/>
      <c r="PBD8" s="42"/>
      <c r="PBE8" s="42"/>
      <c r="PBF8" s="42"/>
      <c r="PBG8" s="42"/>
      <c r="PBH8" s="42"/>
      <c r="PBI8" s="42"/>
      <c r="PBJ8" s="42"/>
      <c r="PBK8" s="42"/>
      <c r="PBL8" s="42"/>
      <c r="PBM8" s="42"/>
      <c r="PBN8" s="42"/>
      <c r="PBO8" s="42"/>
      <c r="PBP8" s="42"/>
      <c r="PBQ8" s="42"/>
      <c r="PBR8" s="42"/>
      <c r="PBS8" s="42"/>
      <c r="PBT8" s="42"/>
      <c r="PBU8" s="42"/>
      <c r="PBV8" s="42"/>
      <c r="PBW8" s="42"/>
      <c r="PBX8" s="42"/>
      <c r="PBY8" s="42"/>
      <c r="PBZ8" s="42"/>
      <c r="PCA8" s="42"/>
      <c r="PCB8" s="42"/>
      <c r="PCC8" s="42"/>
      <c r="PCD8" s="42"/>
      <c r="PCE8" s="42"/>
      <c r="PCF8" s="42"/>
      <c r="PCG8" s="42"/>
      <c r="PCH8" s="42"/>
      <c r="PCI8" s="42"/>
      <c r="PCJ8" s="42"/>
      <c r="PCK8" s="42"/>
      <c r="PCL8" s="42"/>
      <c r="PCM8" s="42"/>
      <c r="PCN8" s="42"/>
      <c r="PCO8" s="42"/>
      <c r="PCP8" s="42"/>
      <c r="PCQ8" s="42"/>
      <c r="PCR8" s="42"/>
      <c r="PCS8" s="42"/>
      <c r="PCT8" s="42"/>
      <c r="PCU8" s="42"/>
      <c r="PCV8" s="42"/>
      <c r="PCW8" s="42"/>
      <c r="PCX8" s="42"/>
      <c r="PCY8" s="42"/>
      <c r="PCZ8" s="42"/>
      <c r="PDA8" s="42"/>
      <c r="PDB8" s="42"/>
      <c r="PDC8" s="42"/>
      <c r="PDD8" s="42"/>
      <c r="PDE8" s="42"/>
      <c r="PDF8" s="42"/>
      <c r="PDG8" s="42"/>
      <c r="PDH8" s="42"/>
      <c r="PDI8" s="42"/>
      <c r="PDJ8" s="42"/>
      <c r="PDK8" s="42"/>
      <c r="PDL8" s="42"/>
      <c r="PDM8" s="42"/>
      <c r="PDN8" s="42"/>
      <c r="PDO8" s="42"/>
      <c r="PDP8" s="42"/>
      <c r="PDQ8" s="42"/>
      <c r="PDR8" s="42"/>
      <c r="PDS8" s="42"/>
      <c r="PDT8" s="42"/>
      <c r="PDU8" s="42"/>
      <c r="PDV8" s="42"/>
      <c r="PDW8" s="42"/>
      <c r="PDX8" s="42"/>
      <c r="PDY8" s="42"/>
      <c r="PDZ8" s="42"/>
      <c r="PEA8" s="42"/>
      <c r="PEB8" s="42"/>
      <c r="PEC8" s="42"/>
      <c r="PED8" s="42"/>
      <c r="PEE8" s="42"/>
      <c r="PEF8" s="42"/>
      <c r="PEG8" s="42"/>
      <c r="PEH8" s="42"/>
      <c r="PEI8" s="42"/>
      <c r="PEJ8" s="42"/>
      <c r="PEK8" s="42"/>
      <c r="PEL8" s="42"/>
      <c r="PEM8" s="42"/>
      <c r="PEN8" s="42"/>
      <c r="PEO8" s="42"/>
      <c r="PEP8" s="42"/>
      <c r="PEQ8" s="42"/>
      <c r="PER8" s="42"/>
      <c r="PES8" s="42"/>
      <c r="PET8" s="42"/>
      <c r="PEU8" s="42"/>
      <c r="PEV8" s="42"/>
      <c r="PEW8" s="42"/>
      <c r="PEX8" s="42"/>
      <c r="PEY8" s="42"/>
      <c r="PEZ8" s="42"/>
      <c r="PFA8" s="42"/>
      <c r="PFB8" s="42"/>
      <c r="PFC8" s="42"/>
      <c r="PFD8" s="42"/>
      <c r="PFE8" s="42"/>
      <c r="PFF8" s="42"/>
      <c r="PFG8" s="42"/>
      <c r="PFH8" s="42"/>
      <c r="PFI8" s="42"/>
      <c r="PFJ8" s="42"/>
      <c r="PFK8" s="42"/>
      <c r="PFL8" s="42"/>
      <c r="PFM8" s="42"/>
      <c r="PFN8" s="42"/>
      <c r="PFO8" s="42"/>
      <c r="PFP8" s="42"/>
      <c r="PFQ8" s="42"/>
      <c r="PFR8" s="42"/>
      <c r="PFS8" s="42"/>
      <c r="PFT8" s="42"/>
      <c r="PFU8" s="42"/>
      <c r="PFV8" s="42"/>
      <c r="PFW8" s="42"/>
      <c r="PFX8" s="42"/>
      <c r="PFY8" s="42"/>
      <c r="PFZ8" s="42"/>
      <c r="PGA8" s="42"/>
      <c r="PGB8" s="42"/>
      <c r="PGC8" s="42"/>
      <c r="PGD8" s="42"/>
      <c r="PGE8" s="42"/>
      <c r="PGF8" s="42"/>
      <c r="PGG8" s="42"/>
      <c r="PGH8" s="42"/>
      <c r="PGI8" s="42"/>
      <c r="PGJ8" s="42"/>
      <c r="PGK8" s="42"/>
      <c r="PGL8" s="42"/>
      <c r="PGM8" s="42"/>
      <c r="PGN8" s="42"/>
      <c r="PGO8" s="42"/>
      <c r="PGP8" s="42"/>
      <c r="PGQ8" s="42"/>
      <c r="PGR8" s="42"/>
      <c r="PGS8" s="42"/>
      <c r="PGT8" s="42"/>
      <c r="PGU8" s="42"/>
      <c r="PGV8" s="42"/>
      <c r="PGW8" s="42"/>
      <c r="PGX8" s="42"/>
      <c r="PGY8" s="42"/>
      <c r="PGZ8" s="42"/>
      <c r="PHA8" s="42"/>
      <c r="PHB8" s="42"/>
      <c r="PHC8" s="42"/>
      <c r="PHD8" s="42"/>
      <c r="PHE8" s="42"/>
      <c r="PHF8" s="42"/>
      <c r="PHG8" s="42"/>
      <c r="PHH8" s="42"/>
      <c r="PHI8" s="42"/>
      <c r="PHJ8" s="42"/>
      <c r="PHK8" s="42"/>
      <c r="PHL8" s="42"/>
      <c r="PHM8" s="42"/>
      <c r="PHN8" s="42"/>
      <c r="PHO8" s="42"/>
      <c r="PHP8" s="42"/>
      <c r="PHQ8" s="42"/>
      <c r="PHR8" s="42"/>
      <c r="PHS8" s="42"/>
      <c r="PHT8" s="42"/>
      <c r="PHU8" s="42"/>
      <c r="PHV8" s="42"/>
      <c r="PHW8" s="42"/>
      <c r="PHX8" s="42"/>
      <c r="PHY8" s="42"/>
      <c r="PHZ8" s="42"/>
      <c r="PIA8" s="42"/>
      <c r="PIB8" s="42"/>
      <c r="PIC8" s="42"/>
      <c r="PID8" s="42"/>
      <c r="PIE8" s="42"/>
      <c r="PIF8" s="42"/>
      <c r="PIG8" s="42"/>
      <c r="PIH8" s="42"/>
      <c r="PII8" s="42"/>
      <c r="PIJ8" s="42"/>
      <c r="PIK8" s="42"/>
      <c r="PIL8" s="42"/>
      <c r="PIM8" s="42"/>
      <c r="PIN8" s="42"/>
      <c r="PIO8" s="42"/>
      <c r="PIP8" s="42"/>
      <c r="PIQ8" s="42"/>
      <c r="PIR8" s="42"/>
      <c r="PIS8" s="42"/>
      <c r="PIT8" s="42"/>
      <c r="PIU8" s="42"/>
      <c r="PIV8" s="42"/>
      <c r="PIW8" s="42"/>
      <c r="PIX8" s="42"/>
      <c r="PIY8" s="42"/>
      <c r="PIZ8" s="42"/>
      <c r="PJA8" s="42"/>
      <c r="PJB8" s="42"/>
      <c r="PJC8" s="42"/>
      <c r="PJD8" s="42"/>
      <c r="PJE8" s="42"/>
      <c r="PJF8" s="42"/>
      <c r="PJG8" s="42"/>
      <c r="PJH8" s="42"/>
      <c r="PJI8" s="42"/>
      <c r="PJJ8" s="42"/>
      <c r="PJK8" s="42"/>
      <c r="PJL8" s="42"/>
      <c r="PJM8" s="42"/>
      <c r="PJN8" s="42"/>
      <c r="PJO8" s="42"/>
      <c r="PJP8" s="42"/>
      <c r="PJQ8" s="42"/>
      <c r="PJR8" s="42"/>
      <c r="PJS8" s="42"/>
      <c r="PJT8" s="42"/>
      <c r="PJU8" s="42"/>
      <c r="PJV8" s="42"/>
      <c r="PJW8" s="42"/>
      <c r="PJX8" s="42"/>
      <c r="PJY8" s="42"/>
      <c r="PJZ8" s="42"/>
      <c r="PKA8" s="42"/>
      <c r="PKB8" s="42"/>
      <c r="PKC8" s="42"/>
      <c r="PKD8" s="42"/>
      <c r="PKE8" s="42"/>
      <c r="PKF8" s="42"/>
      <c r="PKG8" s="42"/>
      <c r="PKH8" s="42"/>
      <c r="PKI8" s="42"/>
      <c r="PKJ8" s="42"/>
      <c r="PKK8" s="42"/>
      <c r="PKL8" s="42"/>
      <c r="PKM8" s="42"/>
      <c r="PKN8" s="42"/>
      <c r="PKO8" s="42"/>
      <c r="PKP8" s="42"/>
      <c r="PKQ8" s="42"/>
      <c r="PKR8" s="42"/>
      <c r="PKS8" s="42"/>
      <c r="PKT8" s="42"/>
      <c r="PKU8" s="42"/>
      <c r="PKV8" s="42"/>
      <c r="PKW8" s="42"/>
      <c r="PKX8" s="42"/>
      <c r="PKY8" s="42"/>
      <c r="PKZ8" s="42"/>
      <c r="PLA8" s="42"/>
      <c r="PLB8" s="42"/>
      <c r="PLC8" s="42"/>
      <c r="PLD8" s="42"/>
      <c r="PLE8" s="42"/>
      <c r="PLF8" s="42"/>
      <c r="PLG8" s="42"/>
      <c r="PLH8" s="42"/>
      <c r="PLI8" s="42"/>
      <c r="PLJ8" s="42"/>
      <c r="PLK8" s="42"/>
      <c r="PLL8" s="42"/>
      <c r="PLM8" s="42"/>
      <c r="PLN8" s="42"/>
      <c r="PLO8" s="42"/>
      <c r="PLP8" s="42"/>
      <c r="PLQ8" s="42"/>
      <c r="PLR8" s="42"/>
      <c r="PLS8" s="42"/>
      <c r="PLT8" s="42"/>
      <c r="PLU8" s="42"/>
      <c r="PLV8" s="42"/>
      <c r="PLW8" s="42"/>
      <c r="PLX8" s="42"/>
      <c r="PLY8" s="42"/>
      <c r="PLZ8" s="42"/>
      <c r="PMA8" s="42"/>
      <c r="PMB8" s="42"/>
      <c r="PMC8" s="42"/>
      <c r="PMD8" s="42"/>
      <c r="PME8" s="42"/>
      <c r="PMF8" s="42"/>
      <c r="PMG8" s="42"/>
      <c r="PMH8" s="42"/>
      <c r="PMI8" s="42"/>
      <c r="PMJ8" s="42"/>
      <c r="PMK8" s="42"/>
      <c r="PML8" s="42"/>
      <c r="PMM8" s="42"/>
      <c r="PMN8" s="42"/>
      <c r="PMO8" s="42"/>
      <c r="PMP8" s="42"/>
      <c r="PMQ8" s="42"/>
      <c r="PMR8" s="42"/>
      <c r="PMS8" s="42"/>
      <c r="PMT8" s="42"/>
      <c r="PMU8" s="42"/>
      <c r="PMV8" s="42"/>
      <c r="PMW8" s="42"/>
      <c r="PMX8" s="42"/>
      <c r="PMY8" s="42"/>
      <c r="PMZ8" s="42"/>
      <c r="PNA8" s="42"/>
      <c r="PNB8" s="42"/>
      <c r="PNC8" s="42"/>
      <c r="PND8" s="42"/>
      <c r="PNE8" s="42"/>
      <c r="PNF8" s="42"/>
      <c r="PNG8" s="42"/>
      <c r="PNH8" s="42"/>
      <c r="PNI8" s="42"/>
      <c r="PNJ8" s="42"/>
      <c r="PNK8" s="42"/>
      <c r="PNL8" s="42"/>
      <c r="PNM8" s="42"/>
      <c r="PNN8" s="42"/>
      <c r="PNO8" s="42"/>
      <c r="PNP8" s="42"/>
      <c r="PNQ8" s="42"/>
      <c r="PNR8" s="42"/>
      <c r="PNS8" s="42"/>
      <c r="PNT8" s="42"/>
      <c r="PNU8" s="42"/>
      <c r="PNV8" s="42"/>
      <c r="PNW8" s="42"/>
      <c r="PNX8" s="42"/>
      <c r="PNY8" s="42"/>
      <c r="PNZ8" s="42"/>
      <c r="POA8" s="42"/>
      <c r="POB8" s="42"/>
      <c r="POC8" s="42"/>
      <c r="POD8" s="42"/>
      <c r="POE8" s="42"/>
      <c r="POF8" s="42"/>
      <c r="POG8" s="42"/>
      <c r="POH8" s="42"/>
      <c r="POI8" s="42"/>
      <c r="POJ8" s="42"/>
      <c r="POK8" s="42"/>
      <c r="POL8" s="42"/>
      <c r="POM8" s="42"/>
      <c r="PON8" s="42"/>
      <c r="POO8" s="42"/>
      <c r="POP8" s="42"/>
      <c r="POQ8" s="42"/>
      <c r="POR8" s="42"/>
      <c r="POS8" s="42"/>
      <c r="POT8" s="42"/>
      <c r="POU8" s="42"/>
      <c r="POV8" s="42"/>
      <c r="POW8" s="42"/>
      <c r="POX8" s="42"/>
      <c r="POY8" s="42"/>
      <c r="POZ8" s="42"/>
      <c r="PPA8" s="42"/>
      <c r="PPB8" s="42"/>
      <c r="PPC8" s="42"/>
      <c r="PPD8" s="42"/>
      <c r="PPE8" s="42"/>
      <c r="PPF8" s="42"/>
      <c r="PPG8" s="42"/>
      <c r="PPH8" s="42"/>
      <c r="PPI8" s="42"/>
      <c r="PPJ8" s="42"/>
      <c r="PPK8" s="42"/>
      <c r="PPL8" s="42"/>
      <c r="PPM8" s="42"/>
      <c r="PPN8" s="42"/>
      <c r="PPO8" s="42"/>
      <c r="PPP8" s="42"/>
      <c r="PPQ8" s="42"/>
      <c r="PPR8" s="42"/>
      <c r="PPS8" s="42"/>
      <c r="PPT8" s="42"/>
      <c r="PPU8" s="42"/>
      <c r="PPV8" s="42"/>
      <c r="PPW8" s="42"/>
      <c r="PPX8" s="42"/>
      <c r="PPY8" s="42"/>
      <c r="PPZ8" s="42"/>
      <c r="PQA8" s="42"/>
      <c r="PQB8" s="42"/>
      <c r="PQC8" s="42"/>
      <c r="PQD8" s="42"/>
      <c r="PQE8" s="42"/>
      <c r="PQF8" s="42"/>
      <c r="PQG8" s="42"/>
      <c r="PQH8" s="42"/>
      <c r="PQI8" s="42"/>
      <c r="PQJ8" s="42"/>
      <c r="PQK8" s="42"/>
      <c r="PQL8" s="42"/>
      <c r="PQM8" s="42"/>
      <c r="PQN8" s="42"/>
      <c r="PQO8" s="42"/>
      <c r="PQP8" s="42"/>
      <c r="PQQ8" s="42"/>
      <c r="PQR8" s="42"/>
      <c r="PQS8" s="42"/>
      <c r="PQT8" s="42"/>
      <c r="PQU8" s="42"/>
      <c r="PQV8" s="42"/>
      <c r="PQW8" s="42"/>
      <c r="PQX8" s="42"/>
      <c r="PQY8" s="42"/>
      <c r="PQZ8" s="42"/>
      <c r="PRA8" s="42"/>
      <c r="PRB8" s="42"/>
      <c r="PRC8" s="42"/>
      <c r="PRD8" s="42"/>
      <c r="PRE8" s="42"/>
      <c r="PRF8" s="42"/>
      <c r="PRG8" s="42"/>
      <c r="PRH8" s="42"/>
      <c r="PRI8" s="42"/>
      <c r="PRJ8" s="42"/>
      <c r="PRK8" s="42"/>
      <c r="PRL8" s="42"/>
      <c r="PRM8" s="42"/>
      <c r="PRN8" s="42"/>
      <c r="PRO8" s="42"/>
      <c r="PRP8" s="42"/>
      <c r="PRQ8" s="42"/>
      <c r="PRR8" s="42"/>
      <c r="PRS8" s="42"/>
      <c r="PRT8" s="42"/>
      <c r="PRU8" s="42"/>
      <c r="PRV8" s="42"/>
      <c r="PRW8" s="42"/>
      <c r="PRX8" s="42"/>
      <c r="PRY8" s="42"/>
      <c r="PRZ8" s="42"/>
      <c r="PSA8" s="42"/>
      <c r="PSB8" s="42"/>
      <c r="PSC8" s="42"/>
      <c r="PSD8" s="42"/>
      <c r="PSE8" s="42"/>
      <c r="PSF8" s="42"/>
      <c r="PSG8" s="42"/>
      <c r="PSH8" s="42"/>
      <c r="PSI8" s="42"/>
      <c r="PSJ8" s="42"/>
      <c r="PSK8" s="42"/>
      <c r="PSL8" s="42"/>
      <c r="PSM8" s="42"/>
      <c r="PSN8" s="42"/>
      <c r="PSO8" s="42"/>
      <c r="PSP8" s="42"/>
      <c r="PSQ8" s="42"/>
      <c r="PSR8" s="42"/>
      <c r="PSS8" s="42"/>
      <c r="PST8" s="42"/>
      <c r="PSU8" s="42"/>
      <c r="PSV8" s="42"/>
      <c r="PSW8" s="42"/>
      <c r="PSX8" s="42"/>
      <c r="PSY8" s="42"/>
      <c r="PSZ8" s="42"/>
      <c r="PTA8" s="42"/>
      <c r="PTB8" s="42"/>
      <c r="PTC8" s="42"/>
      <c r="PTD8" s="42"/>
      <c r="PTE8" s="42"/>
      <c r="PTF8" s="42"/>
      <c r="PTG8" s="42"/>
      <c r="PTH8" s="42"/>
      <c r="PTI8" s="42"/>
      <c r="PTJ8" s="42"/>
      <c r="PTK8" s="42"/>
      <c r="PTL8" s="42"/>
      <c r="PTM8" s="42"/>
      <c r="PTN8" s="42"/>
      <c r="PTO8" s="42"/>
      <c r="PTP8" s="42"/>
      <c r="PTQ8" s="42"/>
      <c r="PTR8" s="42"/>
      <c r="PTS8" s="42"/>
      <c r="PTT8" s="42"/>
      <c r="PTU8" s="42"/>
      <c r="PTV8" s="42"/>
      <c r="PTW8" s="42"/>
      <c r="PTX8" s="42"/>
      <c r="PTY8" s="42"/>
      <c r="PTZ8" s="42"/>
      <c r="PUA8" s="42"/>
      <c r="PUB8" s="42"/>
      <c r="PUC8" s="42"/>
      <c r="PUD8" s="42"/>
      <c r="PUE8" s="42"/>
      <c r="PUF8" s="42"/>
      <c r="PUG8" s="42"/>
      <c r="PUH8" s="42"/>
      <c r="PUI8" s="42"/>
      <c r="PUJ8" s="42"/>
      <c r="PUK8" s="42"/>
      <c r="PUL8" s="42"/>
      <c r="PUM8" s="42"/>
      <c r="PUN8" s="42"/>
      <c r="PUO8" s="42"/>
      <c r="PUP8" s="42"/>
      <c r="PUQ8" s="42"/>
      <c r="PUR8" s="42"/>
      <c r="PUS8" s="42"/>
      <c r="PUT8" s="42"/>
      <c r="PUU8" s="42"/>
      <c r="PUV8" s="42"/>
      <c r="PUW8" s="42"/>
      <c r="PUX8" s="42"/>
      <c r="PUY8" s="42"/>
      <c r="PUZ8" s="42"/>
      <c r="PVA8" s="42"/>
      <c r="PVB8" s="42"/>
      <c r="PVC8" s="42"/>
      <c r="PVD8" s="42"/>
      <c r="PVE8" s="42"/>
      <c r="PVF8" s="42"/>
      <c r="PVG8" s="42"/>
      <c r="PVH8" s="42"/>
      <c r="PVI8" s="42"/>
      <c r="PVJ8" s="42"/>
      <c r="PVK8" s="42"/>
      <c r="PVL8" s="42"/>
      <c r="PVM8" s="42"/>
      <c r="PVN8" s="42"/>
      <c r="PVO8" s="42"/>
      <c r="PVP8" s="42"/>
      <c r="PVQ8" s="42"/>
      <c r="PVR8" s="42"/>
      <c r="PVS8" s="42"/>
      <c r="PVT8" s="42"/>
      <c r="PVU8" s="42"/>
      <c r="PVV8" s="42"/>
      <c r="PVW8" s="42"/>
      <c r="PVX8" s="42"/>
      <c r="PVY8" s="42"/>
      <c r="PVZ8" s="42"/>
      <c r="PWA8" s="42"/>
      <c r="PWB8" s="42"/>
      <c r="PWC8" s="42"/>
      <c r="PWD8" s="42"/>
      <c r="PWE8" s="42"/>
      <c r="PWF8" s="42"/>
      <c r="PWG8" s="42"/>
      <c r="PWH8" s="42"/>
      <c r="PWI8" s="42"/>
      <c r="PWJ8" s="42"/>
      <c r="PWK8" s="42"/>
      <c r="PWL8" s="42"/>
      <c r="PWM8" s="42"/>
      <c r="PWN8" s="42"/>
      <c r="PWO8" s="42"/>
      <c r="PWP8" s="42"/>
      <c r="PWQ8" s="42"/>
      <c r="PWR8" s="42"/>
      <c r="PWS8" s="42"/>
      <c r="PWT8" s="42"/>
      <c r="PWU8" s="42"/>
      <c r="PWV8" s="42"/>
      <c r="PWW8" s="42"/>
      <c r="PWX8" s="42"/>
      <c r="PWY8" s="42"/>
      <c r="PWZ8" s="42"/>
      <c r="PXA8" s="42"/>
      <c r="PXB8" s="42"/>
      <c r="PXC8" s="42"/>
      <c r="PXD8" s="42"/>
      <c r="PXE8" s="42"/>
      <c r="PXF8" s="42"/>
      <c r="PXG8" s="42"/>
      <c r="PXH8" s="42"/>
      <c r="PXI8" s="42"/>
      <c r="PXJ8" s="42"/>
      <c r="PXK8" s="42"/>
      <c r="PXL8" s="42"/>
      <c r="PXM8" s="42"/>
      <c r="PXN8" s="42"/>
      <c r="PXO8" s="42"/>
      <c r="PXP8" s="42"/>
      <c r="PXQ8" s="42"/>
      <c r="PXR8" s="42"/>
      <c r="PXS8" s="42"/>
      <c r="PXT8" s="42"/>
      <c r="PXU8" s="42"/>
      <c r="PXV8" s="42"/>
      <c r="PXW8" s="42"/>
      <c r="PXX8" s="42"/>
      <c r="PXY8" s="42"/>
      <c r="PXZ8" s="42"/>
      <c r="PYA8" s="42"/>
      <c r="PYB8" s="42"/>
      <c r="PYC8" s="42"/>
      <c r="PYD8" s="42"/>
      <c r="PYE8" s="42"/>
      <c r="PYF8" s="42"/>
      <c r="PYG8" s="42"/>
      <c r="PYH8" s="42"/>
      <c r="PYI8" s="42"/>
      <c r="PYJ8" s="42"/>
      <c r="PYK8" s="42"/>
      <c r="PYL8" s="42"/>
      <c r="PYM8" s="42"/>
      <c r="PYN8" s="42"/>
      <c r="PYO8" s="42"/>
      <c r="PYP8" s="42"/>
      <c r="PYQ8" s="42"/>
      <c r="PYR8" s="42"/>
      <c r="PYS8" s="42"/>
      <c r="PYT8" s="42"/>
      <c r="PYU8" s="42"/>
      <c r="PYV8" s="42"/>
      <c r="PYW8" s="42"/>
      <c r="PYX8" s="42"/>
      <c r="PYY8" s="42"/>
      <c r="PYZ8" s="42"/>
      <c r="PZA8" s="42"/>
      <c r="PZB8" s="42"/>
      <c r="PZC8" s="42"/>
      <c r="PZD8" s="42"/>
      <c r="PZE8" s="42"/>
      <c r="PZF8" s="42"/>
      <c r="PZG8" s="42"/>
      <c r="PZH8" s="42"/>
      <c r="PZI8" s="42"/>
      <c r="PZJ8" s="42"/>
      <c r="PZK8" s="42"/>
      <c r="PZL8" s="42"/>
      <c r="PZM8" s="42"/>
      <c r="PZN8" s="42"/>
      <c r="PZO8" s="42"/>
      <c r="PZP8" s="42"/>
      <c r="PZQ8" s="42"/>
      <c r="PZR8" s="42"/>
      <c r="PZS8" s="42"/>
      <c r="PZT8" s="42"/>
      <c r="PZU8" s="42"/>
      <c r="PZV8" s="42"/>
      <c r="PZW8" s="42"/>
      <c r="PZX8" s="42"/>
      <c r="PZY8" s="42"/>
      <c r="PZZ8" s="42"/>
      <c r="QAA8" s="42"/>
      <c r="QAB8" s="42"/>
      <c r="QAC8" s="42"/>
      <c r="QAD8" s="42"/>
      <c r="QAE8" s="42"/>
      <c r="QAF8" s="42"/>
      <c r="QAG8" s="42"/>
      <c r="QAH8" s="42"/>
      <c r="QAI8" s="42"/>
      <c r="QAJ8" s="42"/>
      <c r="QAK8" s="42"/>
      <c r="QAL8" s="42"/>
      <c r="QAM8" s="42"/>
      <c r="QAN8" s="42"/>
      <c r="QAO8" s="42"/>
      <c r="QAP8" s="42"/>
      <c r="QAQ8" s="42"/>
      <c r="QAR8" s="42"/>
      <c r="QAS8" s="42"/>
      <c r="QAT8" s="42"/>
      <c r="QAU8" s="42"/>
      <c r="QAV8" s="42"/>
      <c r="QAW8" s="42"/>
      <c r="QAX8" s="42"/>
      <c r="QAY8" s="42"/>
      <c r="QAZ8" s="42"/>
      <c r="QBA8" s="42"/>
      <c r="QBB8" s="42"/>
      <c r="QBC8" s="42"/>
      <c r="QBD8" s="42"/>
      <c r="QBE8" s="42"/>
      <c r="QBF8" s="42"/>
      <c r="QBG8" s="42"/>
      <c r="QBH8" s="42"/>
      <c r="QBI8" s="42"/>
      <c r="QBJ8" s="42"/>
      <c r="QBK8" s="42"/>
      <c r="QBL8" s="42"/>
      <c r="QBM8" s="42"/>
      <c r="QBN8" s="42"/>
      <c r="QBO8" s="42"/>
      <c r="QBP8" s="42"/>
      <c r="QBQ8" s="42"/>
      <c r="QBR8" s="42"/>
      <c r="QBS8" s="42"/>
      <c r="QBT8" s="42"/>
      <c r="QBU8" s="42"/>
      <c r="QBV8" s="42"/>
      <c r="QBW8" s="42"/>
      <c r="QBX8" s="42"/>
      <c r="QBY8" s="42"/>
      <c r="QBZ8" s="42"/>
      <c r="QCA8" s="42"/>
      <c r="QCB8" s="42"/>
      <c r="QCC8" s="42"/>
      <c r="QCD8" s="42"/>
      <c r="QCE8" s="42"/>
      <c r="QCF8" s="42"/>
      <c r="QCG8" s="42"/>
      <c r="QCH8" s="42"/>
      <c r="QCI8" s="42"/>
      <c r="QCJ8" s="42"/>
      <c r="QCK8" s="42"/>
      <c r="QCL8" s="42"/>
      <c r="QCM8" s="42"/>
      <c r="QCN8" s="42"/>
      <c r="QCO8" s="42"/>
      <c r="QCP8" s="42"/>
      <c r="QCQ8" s="42"/>
      <c r="QCR8" s="42"/>
      <c r="QCS8" s="42"/>
      <c r="QCT8" s="42"/>
      <c r="QCU8" s="42"/>
      <c r="QCV8" s="42"/>
      <c r="QCW8" s="42"/>
      <c r="QCX8" s="42"/>
      <c r="QCY8" s="42"/>
      <c r="QCZ8" s="42"/>
      <c r="QDA8" s="42"/>
      <c r="QDB8" s="42"/>
      <c r="QDC8" s="42"/>
      <c r="QDD8" s="42"/>
      <c r="QDE8" s="42"/>
      <c r="QDF8" s="42"/>
      <c r="QDG8" s="42"/>
      <c r="QDH8" s="42"/>
      <c r="QDI8" s="42"/>
      <c r="QDJ8" s="42"/>
      <c r="QDK8" s="42"/>
      <c r="QDL8" s="42"/>
      <c r="QDM8" s="42"/>
      <c r="QDN8" s="42"/>
      <c r="QDO8" s="42"/>
      <c r="QDP8" s="42"/>
      <c r="QDQ8" s="42"/>
      <c r="QDR8" s="42"/>
      <c r="QDS8" s="42"/>
      <c r="QDT8" s="42"/>
      <c r="QDU8" s="42"/>
      <c r="QDV8" s="42"/>
      <c r="QDW8" s="42"/>
      <c r="QDX8" s="42"/>
      <c r="QDY8" s="42"/>
      <c r="QDZ8" s="42"/>
      <c r="QEA8" s="42"/>
      <c r="QEB8" s="42"/>
      <c r="QEC8" s="42"/>
      <c r="QED8" s="42"/>
      <c r="QEE8" s="42"/>
      <c r="QEF8" s="42"/>
      <c r="QEG8" s="42"/>
      <c r="QEH8" s="42"/>
      <c r="QEI8" s="42"/>
      <c r="QEJ8" s="42"/>
      <c r="QEK8" s="42"/>
      <c r="QEL8" s="42"/>
      <c r="QEM8" s="42"/>
      <c r="QEN8" s="42"/>
      <c r="QEO8" s="42"/>
      <c r="QEP8" s="42"/>
      <c r="QEQ8" s="42"/>
      <c r="QER8" s="42"/>
      <c r="QES8" s="42"/>
      <c r="QET8" s="42"/>
      <c r="QEU8" s="42"/>
      <c r="QEV8" s="42"/>
      <c r="QEW8" s="42"/>
      <c r="QEX8" s="42"/>
      <c r="QEY8" s="42"/>
      <c r="QEZ8" s="42"/>
      <c r="QFA8" s="42"/>
      <c r="QFB8" s="42"/>
      <c r="QFC8" s="42"/>
      <c r="QFD8" s="42"/>
      <c r="QFE8" s="42"/>
      <c r="QFF8" s="42"/>
      <c r="QFG8" s="42"/>
      <c r="QFH8" s="42"/>
      <c r="QFI8" s="42"/>
      <c r="QFJ8" s="42"/>
      <c r="QFK8" s="42"/>
      <c r="QFL8" s="42"/>
      <c r="QFM8" s="42"/>
      <c r="QFN8" s="42"/>
      <c r="QFO8" s="42"/>
      <c r="QFP8" s="42"/>
      <c r="QFQ8" s="42"/>
      <c r="QFR8" s="42"/>
      <c r="QFS8" s="42"/>
      <c r="QFT8" s="42"/>
      <c r="QFU8" s="42"/>
      <c r="QFV8" s="42"/>
      <c r="QFW8" s="42"/>
      <c r="QFX8" s="42"/>
      <c r="QFY8" s="42"/>
      <c r="QFZ8" s="42"/>
      <c r="QGA8" s="42"/>
      <c r="QGB8" s="42"/>
      <c r="QGC8" s="42"/>
      <c r="QGD8" s="42"/>
      <c r="QGE8" s="42"/>
      <c r="QGF8" s="42"/>
      <c r="QGG8" s="42"/>
      <c r="QGH8" s="42"/>
      <c r="QGI8" s="42"/>
      <c r="QGJ8" s="42"/>
      <c r="QGK8" s="42"/>
      <c r="QGL8" s="42"/>
      <c r="QGM8" s="42"/>
      <c r="QGN8" s="42"/>
      <c r="QGO8" s="42"/>
      <c r="QGP8" s="42"/>
      <c r="QGQ8" s="42"/>
      <c r="QGR8" s="42"/>
      <c r="QGS8" s="42"/>
      <c r="QGT8" s="42"/>
      <c r="QGU8" s="42"/>
      <c r="QGV8" s="42"/>
      <c r="QGW8" s="42"/>
      <c r="QGX8" s="42"/>
      <c r="QGY8" s="42"/>
      <c r="QGZ8" s="42"/>
      <c r="QHA8" s="42"/>
      <c r="QHB8" s="42"/>
      <c r="QHC8" s="42"/>
      <c r="QHD8" s="42"/>
      <c r="QHE8" s="42"/>
      <c r="QHF8" s="42"/>
      <c r="QHG8" s="42"/>
      <c r="QHH8" s="42"/>
      <c r="QHI8" s="42"/>
      <c r="QHJ8" s="42"/>
      <c r="QHK8" s="42"/>
      <c r="QHL8" s="42"/>
      <c r="QHM8" s="42"/>
      <c r="QHN8" s="42"/>
      <c r="QHO8" s="42"/>
      <c r="QHP8" s="42"/>
      <c r="QHQ8" s="42"/>
      <c r="QHR8" s="42"/>
      <c r="QHS8" s="42"/>
      <c r="QHT8" s="42"/>
      <c r="QHU8" s="42"/>
      <c r="QHV8" s="42"/>
      <c r="QHW8" s="42"/>
      <c r="QHX8" s="42"/>
      <c r="QHY8" s="42"/>
      <c r="QHZ8" s="42"/>
      <c r="QIA8" s="42"/>
      <c r="QIB8" s="42"/>
      <c r="QIC8" s="42"/>
      <c r="QID8" s="42"/>
      <c r="QIE8" s="42"/>
      <c r="QIF8" s="42"/>
      <c r="QIG8" s="42"/>
      <c r="QIH8" s="42"/>
      <c r="QII8" s="42"/>
      <c r="QIJ8" s="42"/>
      <c r="QIK8" s="42"/>
      <c r="QIL8" s="42"/>
      <c r="QIM8" s="42"/>
      <c r="QIN8" s="42"/>
      <c r="QIO8" s="42"/>
      <c r="QIP8" s="42"/>
      <c r="QIQ8" s="42"/>
      <c r="QIR8" s="42"/>
      <c r="QIS8" s="42"/>
      <c r="QIT8" s="42"/>
      <c r="QIU8" s="42"/>
      <c r="QIV8" s="42"/>
      <c r="QIW8" s="42"/>
      <c r="QIX8" s="42"/>
      <c r="QIY8" s="42"/>
      <c r="QIZ8" s="42"/>
      <c r="QJA8" s="42"/>
      <c r="QJB8" s="42"/>
      <c r="QJC8" s="42"/>
      <c r="QJD8" s="42"/>
      <c r="QJE8" s="42"/>
      <c r="QJF8" s="42"/>
      <c r="QJG8" s="42"/>
      <c r="QJH8" s="42"/>
      <c r="QJI8" s="42"/>
      <c r="QJJ8" s="42"/>
      <c r="QJK8" s="42"/>
      <c r="QJL8" s="42"/>
      <c r="QJM8" s="42"/>
      <c r="QJN8" s="42"/>
      <c r="QJO8" s="42"/>
      <c r="QJP8" s="42"/>
      <c r="QJQ8" s="42"/>
      <c r="QJR8" s="42"/>
      <c r="QJS8" s="42"/>
      <c r="QJT8" s="42"/>
      <c r="QJU8" s="42"/>
      <c r="QJV8" s="42"/>
      <c r="QJW8" s="42"/>
      <c r="QJX8" s="42"/>
      <c r="QJY8" s="42"/>
      <c r="QJZ8" s="42"/>
      <c r="QKA8" s="42"/>
      <c r="QKB8" s="42"/>
      <c r="QKC8" s="42"/>
      <c r="QKD8" s="42"/>
      <c r="QKE8" s="42"/>
      <c r="QKF8" s="42"/>
      <c r="QKG8" s="42"/>
      <c r="QKH8" s="42"/>
      <c r="QKI8" s="42"/>
      <c r="QKJ8" s="42"/>
      <c r="QKK8" s="42"/>
      <c r="QKL8" s="42"/>
      <c r="QKM8" s="42"/>
      <c r="QKN8" s="42"/>
      <c r="QKO8" s="42"/>
      <c r="QKP8" s="42"/>
      <c r="QKQ8" s="42"/>
      <c r="QKR8" s="42"/>
      <c r="QKS8" s="42"/>
      <c r="QKT8" s="42"/>
      <c r="QKU8" s="42"/>
      <c r="QKV8" s="42"/>
      <c r="QKW8" s="42"/>
      <c r="QKX8" s="42"/>
      <c r="QKY8" s="42"/>
      <c r="QKZ8" s="42"/>
      <c r="QLA8" s="42"/>
      <c r="QLB8" s="42"/>
      <c r="QLC8" s="42"/>
      <c r="QLD8" s="42"/>
      <c r="QLE8" s="42"/>
      <c r="QLF8" s="42"/>
      <c r="QLG8" s="42"/>
      <c r="QLH8" s="42"/>
      <c r="QLI8" s="42"/>
      <c r="QLJ8" s="42"/>
      <c r="QLK8" s="42"/>
      <c r="QLL8" s="42"/>
      <c r="QLM8" s="42"/>
      <c r="QLN8" s="42"/>
      <c r="QLO8" s="42"/>
      <c r="QLP8" s="42"/>
      <c r="QLQ8" s="42"/>
      <c r="QLR8" s="42"/>
      <c r="QLS8" s="42"/>
      <c r="QLT8" s="42"/>
      <c r="QLU8" s="42"/>
      <c r="QLV8" s="42"/>
      <c r="QLW8" s="42"/>
      <c r="QLX8" s="42"/>
      <c r="QLY8" s="42"/>
      <c r="QLZ8" s="42"/>
      <c r="QMA8" s="42"/>
      <c r="QMB8" s="42"/>
      <c r="QMC8" s="42"/>
      <c r="QMD8" s="42"/>
      <c r="QME8" s="42"/>
      <c r="QMF8" s="42"/>
      <c r="QMG8" s="42"/>
      <c r="QMH8" s="42"/>
      <c r="QMI8" s="42"/>
      <c r="QMJ8" s="42"/>
      <c r="QMK8" s="42"/>
      <c r="QML8" s="42"/>
      <c r="QMM8" s="42"/>
      <c r="QMN8" s="42"/>
      <c r="QMO8" s="42"/>
      <c r="QMP8" s="42"/>
      <c r="QMQ8" s="42"/>
      <c r="QMR8" s="42"/>
      <c r="QMS8" s="42"/>
      <c r="QMT8" s="42"/>
      <c r="QMU8" s="42"/>
      <c r="QMV8" s="42"/>
      <c r="QMW8" s="42"/>
      <c r="QMX8" s="42"/>
      <c r="QMY8" s="42"/>
      <c r="QMZ8" s="42"/>
      <c r="QNA8" s="42"/>
      <c r="QNB8" s="42"/>
      <c r="QNC8" s="42"/>
      <c r="QND8" s="42"/>
      <c r="QNE8" s="42"/>
      <c r="QNF8" s="42"/>
      <c r="QNG8" s="42"/>
      <c r="QNH8" s="42"/>
      <c r="QNI8" s="42"/>
      <c r="QNJ8" s="42"/>
      <c r="QNK8" s="42"/>
      <c r="QNL8" s="42"/>
      <c r="QNM8" s="42"/>
      <c r="QNN8" s="42"/>
      <c r="QNO8" s="42"/>
      <c r="QNP8" s="42"/>
      <c r="QNQ8" s="42"/>
      <c r="QNR8" s="42"/>
      <c r="QNS8" s="42"/>
      <c r="QNT8" s="42"/>
      <c r="QNU8" s="42"/>
      <c r="QNV8" s="42"/>
      <c r="QNW8" s="42"/>
      <c r="QNX8" s="42"/>
      <c r="QNY8" s="42"/>
      <c r="QNZ8" s="42"/>
      <c r="QOA8" s="42"/>
      <c r="QOB8" s="42"/>
      <c r="QOC8" s="42"/>
      <c r="QOD8" s="42"/>
      <c r="QOE8" s="42"/>
      <c r="QOF8" s="42"/>
      <c r="QOG8" s="42"/>
      <c r="QOH8" s="42"/>
      <c r="QOI8" s="42"/>
      <c r="QOJ8" s="42"/>
      <c r="QOK8" s="42"/>
      <c r="QOL8" s="42"/>
      <c r="QOM8" s="42"/>
      <c r="QON8" s="42"/>
      <c r="QOO8" s="42"/>
      <c r="QOP8" s="42"/>
      <c r="QOQ8" s="42"/>
      <c r="QOR8" s="42"/>
      <c r="QOS8" s="42"/>
      <c r="QOT8" s="42"/>
      <c r="QOU8" s="42"/>
      <c r="QOV8" s="42"/>
      <c r="QOW8" s="42"/>
      <c r="QOX8" s="42"/>
      <c r="QOY8" s="42"/>
      <c r="QOZ8" s="42"/>
      <c r="QPA8" s="42"/>
      <c r="QPB8" s="42"/>
      <c r="QPC8" s="42"/>
      <c r="QPD8" s="42"/>
      <c r="QPE8" s="42"/>
      <c r="QPF8" s="42"/>
      <c r="QPG8" s="42"/>
      <c r="QPH8" s="42"/>
      <c r="QPI8" s="42"/>
      <c r="QPJ8" s="42"/>
      <c r="QPK8" s="42"/>
      <c r="QPL8" s="42"/>
      <c r="QPM8" s="42"/>
      <c r="QPN8" s="42"/>
      <c r="QPO8" s="42"/>
      <c r="QPP8" s="42"/>
      <c r="QPQ8" s="42"/>
      <c r="QPR8" s="42"/>
      <c r="QPS8" s="42"/>
      <c r="QPT8" s="42"/>
      <c r="QPU8" s="42"/>
      <c r="QPV8" s="42"/>
      <c r="QPW8" s="42"/>
      <c r="QPX8" s="42"/>
      <c r="QPY8" s="42"/>
      <c r="QPZ8" s="42"/>
      <c r="QQA8" s="42"/>
      <c r="QQB8" s="42"/>
      <c r="QQC8" s="42"/>
      <c r="QQD8" s="42"/>
      <c r="QQE8" s="42"/>
      <c r="QQF8" s="42"/>
      <c r="QQG8" s="42"/>
      <c r="QQH8" s="42"/>
      <c r="QQI8" s="42"/>
      <c r="QQJ8" s="42"/>
      <c r="QQK8" s="42"/>
      <c r="QQL8" s="42"/>
      <c r="QQM8" s="42"/>
      <c r="QQN8" s="42"/>
      <c r="QQO8" s="42"/>
      <c r="QQP8" s="42"/>
      <c r="QQQ8" s="42"/>
      <c r="QQR8" s="42"/>
      <c r="QQS8" s="42"/>
      <c r="QQT8" s="42"/>
      <c r="QQU8" s="42"/>
      <c r="QQV8" s="42"/>
      <c r="QQW8" s="42"/>
      <c r="QQX8" s="42"/>
      <c r="QQY8" s="42"/>
      <c r="QQZ8" s="42"/>
      <c r="QRA8" s="42"/>
      <c r="QRB8" s="42"/>
      <c r="QRC8" s="42"/>
      <c r="QRD8" s="42"/>
      <c r="QRE8" s="42"/>
      <c r="QRF8" s="42"/>
      <c r="QRG8" s="42"/>
      <c r="QRH8" s="42"/>
      <c r="QRI8" s="42"/>
      <c r="QRJ8" s="42"/>
      <c r="QRK8" s="42"/>
      <c r="QRL8" s="42"/>
      <c r="QRM8" s="42"/>
      <c r="QRN8" s="42"/>
      <c r="QRO8" s="42"/>
      <c r="QRP8" s="42"/>
      <c r="QRQ8" s="42"/>
      <c r="QRR8" s="42"/>
      <c r="QRS8" s="42"/>
      <c r="QRT8" s="42"/>
      <c r="QRU8" s="42"/>
      <c r="QRV8" s="42"/>
      <c r="QRW8" s="42"/>
      <c r="QRX8" s="42"/>
      <c r="QRY8" s="42"/>
      <c r="QRZ8" s="42"/>
      <c r="QSA8" s="42"/>
      <c r="QSB8" s="42"/>
      <c r="QSC8" s="42"/>
      <c r="QSD8" s="42"/>
      <c r="QSE8" s="42"/>
      <c r="QSF8" s="42"/>
      <c r="QSG8" s="42"/>
      <c r="QSH8" s="42"/>
      <c r="QSI8" s="42"/>
      <c r="QSJ8" s="42"/>
      <c r="QSK8" s="42"/>
      <c r="QSL8" s="42"/>
      <c r="QSM8" s="42"/>
      <c r="QSN8" s="42"/>
      <c r="QSO8" s="42"/>
      <c r="QSP8" s="42"/>
      <c r="QSQ8" s="42"/>
      <c r="QSR8" s="42"/>
      <c r="QSS8" s="42"/>
      <c r="QST8" s="42"/>
      <c r="QSU8" s="42"/>
      <c r="QSV8" s="42"/>
      <c r="QSW8" s="42"/>
      <c r="QSX8" s="42"/>
      <c r="QSY8" s="42"/>
      <c r="QSZ8" s="42"/>
      <c r="QTA8" s="42"/>
      <c r="QTB8" s="42"/>
      <c r="QTC8" s="42"/>
      <c r="QTD8" s="42"/>
      <c r="QTE8" s="42"/>
      <c r="QTF8" s="42"/>
      <c r="QTG8" s="42"/>
      <c r="QTH8" s="42"/>
      <c r="QTI8" s="42"/>
      <c r="QTJ8" s="42"/>
      <c r="QTK8" s="42"/>
      <c r="QTL8" s="42"/>
      <c r="QTM8" s="42"/>
      <c r="QTN8" s="42"/>
      <c r="QTO8" s="42"/>
      <c r="QTP8" s="42"/>
      <c r="QTQ8" s="42"/>
      <c r="QTR8" s="42"/>
      <c r="QTS8" s="42"/>
      <c r="QTT8" s="42"/>
      <c r="QTU8" s="42"/>
      <c r="QTV8" s="42"/>
      <c r="QTW8" s="42"/>
      <c r="QTX8" s="42"/>
      <c r="QTY8" s="42"/>
      <c r="QTZ8" s="42"/>
      <c r="QUA8" s="42"/>
      <c r="QUB8" s="42"/>
      <c r="QUC8" s="42"/>
      <c r="QUD8" s="42"/>
      <c r="QUE8" s="42"/>
      <c r="QUF8" s="42"/>
      <c r="QUG8" s="42"/>
      <c r="QUH8" s="42"/>
      <c r="QUI8" s="42"/>
      <c r="QUJ8" s="42"/>
      <c r="QUK8" s="42"/>
      <c r="QUL8" s="42"/>
      <c r="QUM8" s="42"/>
      <c r="QUN8" s="42"/>
      <c r="QUO8" s="42"/>
      <c r="QUP8" s="42"/>
      <c r="QUQ8" s="42"/>
      <c r="QUR8" s="42"/>
      <c r="QUS8" s="42"/>
      <c r="QUT8" s="42"/>
      <c r="QUU8" s="42"/>
      <c r="QUV8" s="42"/>
      <c r="QUW8" s="42"/>
      <c r="QUX8" s="42"/>
      <c r="QUY8" s="42"/>
      <c r="QUZ8" s="42"/>
      <c r="QVA8" s="42"/>
      <c r="QVB8" s="42"/>
      <c r="QVC8" s="42"/>
      <c r="QVD8" s="42"/>
      <c r="QVE8" s="42"/>
      <c r="QVF8" s="42"/>
      <c r="QVG8" s="42"/>
      <c r="QVH8" s="42"/>
      <c r="QVI8" s="42"/>
      <c r="QVJ8" s="42"/>
      <c r="QVK8" s="42"/>
      <c r="QVL8" s="42"/>
      <c r="QVM8" s="42"/>
      <c r="QVN8" s="42"/>
      <c r="QVO8" s="42"/>
      <c r="QVP8" s="42"/>
      <c r="QVQ8" s="42"/>
      <c r="QVR8" s="42"/>
      <c r="QVS8" s="42"/>
      <c r="QVT8" s="42"/>
      <c r="QVU8" s="42"/>
      <c r="QVV8" s="42"/>
      <c r="QVW8" s="42"/>
      <c r="QVX8" s="42"/>
      <c r="QVY8" s="42"/>
      <c r="QVZ8" s="42"/>
      <c r="QWA8" s="42"/>
      <c r="QWB8" s="42"/>
      <c r="QWC8" s="42"/>
      <c r="QWD8" s="42"/>
      <c r="QWE8" s="42"/>
      <c r="QWF8" s="42"/>
      <c r="QWG8" s="42"/>
      <c r="QWH8" s="42"/>
      <c r="QWI8" s="42"/>
      <c r="QWJ8" s="42"/>
      <c r="QWK8" s="42"/>
      <c r="QWL8" s="42"/>
      <c r="QWM8" s="42"/>
      <c r="QWN8" s="42"/>
      <c r="QWO8" s="42"/>
      <c r="QWP8" s="42"/>
      <c r="QWQ8" s="42"/>
      <c r="QWR8" s="42"/>
      <c r="QWS8" s="42"/>
      <c r="QWT8" s="42"/>
      <c r="QWU8" s="42"/>
      <c r="QWV8" s="42"/>
      <c r="QWW8" s="42"/>
      <c r="QWX8" s="42"/>
      <c r="QWY8" s="42"/>
      <c r="QWZ8" s="42"/>
      <c r="QXA8" s="42"/>
      <c r="QXB8" s="42"/>
      <c r="QXC8" s="42"/>
      <c r="QXD8" s="42"/>
      <c r="QXE8" s="42"/>
      <c r="QXF8" s="42"/>
      <c r="QXG8" s="42"/>
      <c r="QXH8" s="42"/>
      <c r="QXI8" s="42"/>
      <c r="QXJ8" s="42"/>
      <c r="QXK8" s="42"/>
      <c r="QXL8" s="42"/>
      <c r="QXM8" s="42"/>
      <c r="QXN8" s="42"/>
      <c r="QXO8" s="42"/>
      <c r="QXP8" s="42"/>
      <c r="QXQ8" s="42"/>
      <c r="QXR8" s="42"/>
      <c r="QXS8" s="42"/>
      <c r="QXT8" s="42"/>
      <c r="QXU8" s="42"/>
      <c r="QXV8" s="42"/>
      <c r="QXW8" s="42"/>
      <c r="QXX8" s="42"/>
      <c r="QXY8" s="42"/>
      <c r="QXZ8" s="42"/>
      <c r="QYA8" s="42"/>
      <c r="QYB8" s="42"/>
      <c r="QYC8" s="42"/>
      <c r="QYD8" s="42"/>
      <c r="QYE8" s="42"/>
      <c r="QYF8" s="42"/>
      <c r="QYG8" s="42"/>
      <c r="QYH8" s="42"/>
      <c r="QYI8" s="42"/>
      <c r="QYJ8" s="42"/>
      <c r="QYK8" s="42"/>
      <c r="QYL8" s="42"/>
      <c r="QYM8" s="42"/>
      <c r="QYN8" s="42"/>
      <c r="QYO8" s="42"/>
      <c r="QYP8" s="42"/>
      <c r="QYQ8" s="42"/>
      <c r="QYR8" s="42"/>
      <c r="QYS8" s="42"/>
      <c r="QYT8" s="42"/>
      <c r="QYU8" s="42"/>
      <c r="QYV8" s="42"/>
      <c r="QYW8" s="42"/>
      <c r="QYX8" s="42"/>
      <c r="QYY8" s="42"/>
      <c r="QYZ8" s="42"/>
      <c r="QZA8" s="42"/>
      <c r="QZB8" s="42"/>
      <c r="QZC8" s="42"/>
      <c r="QZD8" s="42"/>
      <c r="QZE8" s="42"/>
      <c r="QZF8" s="42"/>
      <c r="QZG8" s="42"/>
      <c r="QZH8" s="42"/>
      <c r="QZI8" s="42"/>
      <c r="QZJ8" s="42"/>
      <c r="QZK8" s="42"/>
      <c r="QZL8" s="42"/>
      <c r="QZM8" s="42"/>
      <c r="QZN8" s="42"/>
      <c r="QZO8" s="42"/>
      <c r="QZP8" s="42"/>
      <c r="QZQ8" s="42"/>
      <c r="QZR8" s="42"/>
      <c r="QZS8" s="42"/>
      <c r="QZT8" s="42"/>
      <c r="QZU8" s="42"/>
      <c r="QZV8" s="42"/>
      <c r="QZW8" s="42"/>
      <c r="QZX8" s="42"/>
      <c r="QZY8" s="42"/>
      <c r="QZZ8" s="42"/>
      <c r="RAA8" s="42"/>
      <c r="RAB8" s="42"/>
      <c r="RAC8" s="42"/>
      <c r="RAD8" s="42"/>
      <c r="RAE8" s="42"/>
      <c r="RAF8" s="42"/>
      <c r="RAG8" s="42"/>
      <c r="RAH8" s="42"/>
      <c r="RAI8" s="42"/>
      <c r="RAJ8" s="42"/>
      <c r="RAK8" s="42"/>
      <c r="RAL8" s="42"/>
      <c r="RAM8" s="42"/>
      <c r="RAN8" s="42"/>
      <c r="RAO8" s="42"/>
      <c r="RAP8" s="42"/>
      <c r="RAQ8" s="42"/>
      <c r="RAR8" s="42"/>
      <c r="RAS8" s="42"/>
      <c r="RAT8" s="42"/>
      <c r="RAU8" s="42"/>
      <c r="RAV8" s="42"/>
      <c r="RAW8" s="42"/>
      <c r="RAX8" s="42"/>
      <c r="RAY8" s="42"/>
      <c r="RAZ8" s="42"/>
      <c r="RBA8" s="42"/>
      <c r="RBB8" s="42"/>
      <c r="RBC8" s="42"/>
      <c r="RBD8" s="42"/>
      <c r="RBE8" s="42"/>
      <c r="RBF8" s="42"/>
      <c r="RBG8" s="42"/>
      <c r="RBH8" s="42"/>
      <c r="RBI8" s="42"/>
      <c r="RBJ8" s="42"/>
      <c r="RBK8" s="42"/>
      <c r="RBL8" s="42"/>
      <c r="RBM8" s="42"/>
      <c r="RBN8" s="42"/>
      <c r="RBO8" s="42"/>
      <c r="RBP8" s="42"/>
      <c r="RBQ8" s="42"/>
      <c r="RBR8" s="42"/>
      <c r="RBS8" s="42"/>
      <c r="RBT8" s="42"/>
      <c r="RBU8" s="42"/>
      <c r="RBV8" s="42"/>
      <c r="RBW8" s="42"/>
      <c r="RBX8" s="42"/>
      <c r="RBY8" s="42"/>
      <c r="RBZ8" s="42"/>
      <c r="RCA8" s="42"/>
      <c r="RCB8" s="42"/>
      <c r="RCC8" s="42"/>
      <c r="RCD8" s="42"/>
      <c r="RCE8" s="42"/>
      <c r="RCF8" s="42"/>
      <c r="RCG8" s="42"/>
      <c r="RCH8" s="42"/>
      <c r="RCI8" s="42"/>
      <c r="RCJ8" s="42"/>
      <c r="RCK8" s="42"/>
      <c r="RCL8" s="42"/>
      <c r="RCM8" s="42"/>
      <c r="RCN8" s="42"/>
      <c r="RCO8" s="42"/>
      <c r="RCP8" s="42"/>
      <c r="RCQ8" s="42"/>
      <c r="RCR8" s="42"/>
      <c r="RCS8" s="42"/>
      <c r="RCT8" s="42"/>
      <c r="RCU8" s="42"/>
      <c r="RCV8" s="42"/>
      <c r="RCW8" s="42"/>
      <c r="RCX8" s="42"/>
      <c r="RCY8" s="42"/>
      <c r="RCZ8" s="42"/>
      <c r="RDA8" s="42"/>
      <c r="RDB8" s="42"/>
      <c r="RDC8" s="42"/>
      <c r="RDD8" s="42"/>
      <c r="RDE8" s="42"/>
      <c r="RDF8" s="42"/>
      <c r="RDG8" s="42"/>
      <c r="RDH8" s="42"/>
      <c r="RDI8" s="42"/>
      <c r="RDJ8" s="42"/>
      <c r="RDK8" s="42"/>
      <c r="RDL8" s="42"/>
      <c r="RDM8" s="42"/>
      <c r="RDN8" s="42"/>
      <c r="RDO8" s="42"/>
      <c r="RDP8" s="42"/>
      <c r="RDQ8" s="42"/>
      <c r="RDR8" s="42"/>
      <c r="RDS8" s="42"/>
      <c r="RDT8" s="42"/>
      <c r="RDU8" s="42"/>
      <c r="RDV8" s="42"/>
      <c r="RDW8" s="42"/>
      <c r="RDX8" s="42"/>
      <c r="RDY8" s="42"/>
      <c r="RDZ8" s="42"/>
      <c r="REA8" s="42"/>
      <c r="REB8" s="42"/>
      <c r="REC8" s="42"/>
      <c r="RED8" s="42"/>
      <c r="REE8" s="42"/>
      <c r="REF8" s="42"/>
      <c r="REG8" s="42"/>
      <c r="REH8" s="42"/>
      <c r="REI8" s="42"/>
      <c r="REJ8" s="42"/>
      <c r="REK8" s="42"/>
      <c r="REL8" s="42"/>
      <c r="REM8" s="42"/>
      <c r="REN8" s="42"/>
      <c r="REO8" s="42"/>
      <c r="REP8" s="42"/>
      <c r="REQ8" s="42"/>
      <c r="RER8" s="42"/>
      <c r="RES8" s="42"/>
      <c r="RET8" s="42"/>
      <c r="REU8" s="42"/>
      <c r="REV8" s="42"/>
      <c r="REW8" s="42"/>
      <c r="REX8" s="42"/>
      <c r="REY8" s="42"/>
      <c r="REZ8" s="42"/>
      <c r="RFA8" s="42"/>
      <c r="RFB8" s="42"/>
      <c r="RFC8" s="42"/>
      <c r="RFD8" s="42"/>
      <c r="RFE8" s="42"/>
      <c r="RFF8" s="42"/>
      <c r="RFG8" s="42"/>
      <c r="RFH8" s="42"/>
      <c r="RFI8" s="42"/>
      <c r="RFJ8" s="42"/>
      <c r="RFK8" s="42"/>
      <c r="RFL8" s="42"/>
      <c r="RFM8" s="42"/>
      <c r="RFN8" s="42"/>
      <c r="RFO8" s="42"/>
      <c r="RFP8" s="42"/>
      <c r="RFQ8" s="42"/>
      <c r="RFR8" s="42"/>
      <c r="RFS8" s="42"/>
      <c r="RFT8" s="42"/>
      <c r="RFU8" s="42"/>
      <c r="RFV8" s="42"/>
      <c r="RFW8" s="42"/>
      <c r="RFX8" s="42"/>
      <c r="RFY8" s="42"/>
      <c r="RFZ8" s="42"/>
      <c r="RGA8" s="42"/>
      <c r="RGB8" s="42"/>
      <c r="RGC8" s="42"/>
      <c r="RGD8" s="42"/>
      <c r="RGE8" s="42"/>
      <c r="RGF8" s="42"/>
      <c r="RGG8" s="42"/>
      <c r="RGH8" s="42"/>
      <c r="RGI8" s="42"/>
      <c r="RGJ8" s="42"/>
      <c r="RGK8" s="42"/>
      <c r="RGL8" s="42"/>
      <c r="RGM8" s="42"/>
      <c r="RGN8" s="42"/>
      <c r="RGO8" s="42"/>
      <c r="RGP8" s="42"/>
      <c r="RGQ8" s="42"/>
      <c r="RGR8" s="42"/>
      <c r="RGS8" s="42"/>
      <c r="RGT8" s="42"/>
      <c r="RGU8" s="42"/>
      <c r="RGV8" s="42"/>
      <c r="RGW8" s="42"/>
      <c r="RGX8" s="42"/>
      <c r="RGY8" s="42"/>
      <c r="RGZ8" s="42"/>
      <c r="RHA8" s="42"/>
      <c r="RHB8" s="42"/>
      <c r="RHC8" s="42"/>
      <c r="RHD8" s="42"/>
      <c r="RHE8" s="42"/>
      <c r="RHF8" s="42"/>
      <c r="RHG8" s="42"/>
      <c r="RHH8" s="42"/>
      <c r="RHI8" s="42"/>
      <c r="RHJ8" s="42"/>
      <c r="RHK8" s="42"/>
      <c r="RHL8" s="42"/>
      <c r="RHM8" s="42"/>
      <c r="RHN8" s="42"/>
      <c r="RHO8" s="42"/>
      <c r="RHP8" s="42"/>
      <c r="RHQ8" s="42"/>
      <c r="RHR8" s="42"/>
      <c r="RHS8" s="42"/>
      <c r="RHT8" s="42"/>
      <c r="RHU8" s="42"/>
      <c r="RHV8" s="42"/>
      <c r="RHW8" s="42"/>
      <c r="RHX8" s="42"/>
      <c r="RHY8" s="42"/>
      <c r="RHZ8" s="42"/>
      <c r="RIA8" s="42"/>
      <c r="RIB8" s="42"/>
      <c r="RIC8" s="42"/>
      <c r="RID8" s="42"/>
      <c r="RIE8" s="42"/>
      <c r="RIF8" s="42"/>
      <c r="RIG8" s="42"/>
      <c r="RIH8" s="42"/>
      <c r="RII8" s="42"/>
      <c r="RIJ8" s="42"/>
      <c r="RIK8" s="42"/>
      <c r="RIL8" s="42"/>
      <c r="RIM8" s="42"/>
      <c r="RIN8" s="42"/>
      <c r="RIO8" s="42"/>
      <c r="RIP8" s="42"/>
      <c r="RIQ8" s="42"/>
      <c r="RIR8" s="42"/>
      <c r="RIS8" s="42"/>
      <c r="RIT8" s="42"/>
      <c r="RIU8" s="42"/>
      <c r="RIV8" s="42"/>
      <c r="RIW8" s="42"/>
      <c r="RIX8" s="42"/>
      <c r="RIY8" s="42"/>
      <c r="RIZ8" s="42"/>
      <c r="RJA8" s="42"/>
      <c r="RJB8" s="42"/>
      <c r="RJC8" s="42"/>
      <c r="RJD8" s="42"/>
      <c r="RJE8" s="42"/>
      <c r="RJF8" s="42"/>
      <c r="RJG8" s="42"/>
      <c r="RJH8" s="42"/>
      <c r="RJI8" s="42"/>
      <c r="RJJ8" s="42"/>
      <c r="RJK8" s="42"/>
      <c r="RJL8" s="42"/>
      <c r="RJM8" s="42"/>
      <c r="RJN8" s="42"/>
      <c r="RJO8" s="42"/>
      <c r="RJP8" s="42"/>
      <c r="RJQ8" s="42"/>
      <c r="RJR8" s="42"/>
      <c r="RJS8" s="42"/>
      <c r="RJT8" s="42"/>
      <c r="RJU8" s="42"/>
      <c r="RJV8" s="42"/>
      <c r="RJW8" s="42"/>
      <c r="RJX8" s="42"/>
      <c r="RJY8" s="42"/>
      <c r="RJZ8" s="42"/>
      <c r="RKA8" s="42"/>
      <c r="RKB8" s="42"/>
      <c r="RKC8" s="42"/>
      <c r="RKD8" s="42"/>
      <c r="RKE8" s="42"/>
      <c r="RKF8" s="42"/>
      <c r="RKG8" s="42"/>
      <c r="RKH8" s="42"/>
      <c r="RKI8" s="42"/>
      <c r="RKJ8" s="42"/>
      <c r="RKK8" s="42"/>
      <c r="RKL8" s="42"/>
      <c r="RKM8" s="42"/>
      <c r="RKN8" s="42"/>
      <c r="RKO8" s="42"/>
      <c r="RKP8" s="42"/>
      <c r="RKQ8" s="42"/>
      <c r="RKR8" s="42"/>
      <c r="RKS8" s="42"/>
      <c r="RKT8" s="42"/>
      <c r="RKU8" s="42"/>
      <c r="RKV8" s="42"/>
      <c r="RKW8" s="42"/>
      <c r="RKX8" s="42"/>
      <c r="RKY8" s="42"/>
      <c r="RKZ8" s="42"/>
      <c r="RLA8" s="42"/>
      <c r="RLB8" s="42"/>
      <c r="RLC8" s="42"/>
      <c r="RLD8" s="42"/>
      <c r="RLE8" s="42"/>
      <c r="RLF8" s="42"/>
      <c r="RLG8" s="42"/>
      <c r="RLH8" s="42"/>
      <c r="RLI8" s="42"/>
      <c r="RLJ8" s="42"/>
      <c r="RLK8" s="42"/>
      <c r="RLL8" s="42"/>
      <c r="RLM8" s="42"/>
      <c r="RLN8" s="42"/>
      <c r="RLO8" s="42"/>
      <c r="RLP8" s="42"/>
      <c r="RLQ8" s="42"/>
      <c r="RLR8" s="42"/>
      <c r="RLS8" s="42"/>
      <c r="RLT8" s="42"/>
      <c r="RLU8" s="42"/>
      <c r="RLV8" s="42"/>
      <c r="RLW8" s="42"/>
      <c r="RLX8" s="42"/>
      <c r="RLY8" s="42"/>
      <c r="RLZ8" s="42"/>
      <c r="RMA8" s="42"/>
      <c r="RMB8" s="42"/>
      <c r="RMC8" s="42"/>
      <c r="RMD8" s="42"/>
      <c r="RME8" s="42"/>
      <c r="RMF8" s="42"/>
      <c r="RMG8" s="42"/>
      <c r="RMH8" s="42"/>
      <c r="RMI8" s="42"/>
      <c r="RMJ8" s="42"/>
      <c r="RMK8" s="42"/>
      <c r="RML8" s="42"/>
      <c r="RMM8" s="42"/>
      <c r="RMN8" s="42"/>
      <c r="RMO8" s="42"/>
      <c r="RMP8" s="42"/>
      <c r="RMQ8" s="42"/>
      <c r="RMR8" s="42"/>
      <c r="RMS8" s="42"/>
      <c r="RMT8" s="42"/>
      <c r="RMU8" s="42"/>
      <c r="RMV8" s="42"/>
      <c r="RMW8" s="42"/>
      <c r="RMX8" s="42"/>
      <c r="RMY8" s="42"/>
      <c r="RMZ8" s="42"/>
      <c r="RNA8" s="42"/>
      <c r="RNB8" s="42"/>
      <c r="RNC8" s="42"/>
      <c r="RND8" s="42"/>
      <c r="RNE8" s="42"/>
      <c r="RNF8" s="42"/>
      <c r="RNG8" s="42"/>
      <c r="RNH8" s="42"/>
      <c r="RNI8" s="42"/>
      <c r="RNJ8" s="42"/>
      <c r="RNK8" s="42"/>
      <c r="RNL8" s="42"/>
      <c r="RNM8" s="42"/>
      <c r="RNN8" s="42"/>
      <c r="RNO8" s="42"/>
      <c r="RNP8" s="42"/>
      <c r="RNQ8" s="42"/>
      <c r="RNR8" s="42"/>
      <c r="RNS8" s="42"/>
      <c r="RNT8" s="42"/>
      <c r="RNU8" s="42"/>
      <c r="RNV8" s="42"/>
      <c r="RNW8" s="42"/>
      <c r="RNX8" s="42"/>
      <c r="RNY8" s="42"/>
      <c r="RNZ8" s="42"/>
      <c r="ROA8" s="42"/>
      <c r="ROB8" s="42"/>
      <c r="ROC8" s="42"/>
      <c r="ROD8" s="42"/>
      <c r="ROE8" s="42"/>
      <c r="ROF8" s="42"/>
      <c r="ROG8" s="42"/>
      <c r="ROH8" s="42"/>
      <c r="ROI8" s="42"/>
      <c r="ROJ8" s="42"/>
      <c r="ROK8" s="42"/>
      <c r="ROL8" s="42"/>
      <c r="ROM8" s="42"/>
      <c r="RON8" s="42"/>
      <c r="ROO8" s="42"/>
      <c r="ROP8" s="42"/>
      <c r="ROQ8" s="42"/>
      <c r="ROR8" s="42"/>
      <c r="ROS8" s="42"/>
      <c r="ROT8" s="42"/>
      <c r="ROU8" s="42"/>
      <c r="ROV8" s="42"/>
      <c r="ROW8" s="42"/>
      <c r="ROX8" s="42"/>
      <c r="ROY8" s="42"/>
      <c r="ROZ8" s="42"/>
      <c r="RPA8" s="42"/>
      <c r="RPB8" s="42"/>
      <c r="RPC8" s="42"/>
      <c r="RPD8" s="42"/>
      <c r="RPE8" s="42"/>
      <c r="RPF8" s="42"/>
      <c r="RPG8" s="42"/>
      <c r="RPH8" s="42"/>
      <c r="RPI8" s="42"/>
      <c r="RPJ8" s="42"/>
      <c r="RPK8" s="42"/>
      <c r="RPL8" s="42"/>
      <c r="RPM8" s="42"/>
      <c r="RPN8" s="42"/>
      <c r="RPO8" s="42"/>
      <c r="RPP8" s="42"/>
      <c r="RPQ8" s="42"/>
      <c r="RPR8" s="42"/>
      <c r="RPS8" s="42"/>
      <c r="RPT8" s="42"/>
      <c r="RPU8" s="42"/>
      <c r="RPV8" s="42"/>
      <c r="RPW8" s="42"/>
      <c r="RPX8" s="42"/>
      <c r="RPY8" s="42"/>
      <c r="RPZ8" s="42"/>
      <c r="RQA8" s="42"/>
      <c r="RQB8" s="42"/>
      <c r="RQC8" s="42"/>
      <c r="RQD8" s="42"/>
      <c r="RQE8" s="42"/>
      <c r="RQF8" s="42"/>
      <c r="RQG8" s="42"/>
      <c r="RQH8" s="42"/>
      <c r="RQI8" s="42"/>
      <c r="RQJ8" s="42"/>
      <c r="RQK8" s="42"/>
      <c r="RQL8" s="42"/>
      <c r="RQM8" s="42"/>
      <c r="RQN8" s="42"/>
      <c r="RQO8" s="42"/>
      <c r="RQP8" s="42"/>
      <c r="RQQ8" s="42"/>
      <c r="RQR8" s="42"/>
      <c r="RQS8" s="42"/>
      <c r="RQT8" s="42"/>
      <c r="RQU8" s="42"/>
      <c r="RQV8" s="42"/>
      <c r="RQW8" s="42"/>
      <c r="RQX8" s="42"/>
      <c r="RQY8" s="42"/>
      <c r="RQZ8" s="42"/>
      <c r="RRA8" s="42"/>
      <c r="RRB8" s="42"/>
      <c r="RRC8" s="42"/>
      <c r="RRD8" s="42"/>
      <c r="RRE8" s="42"/>
      <c r="RRF8" s="42"/>
      <c r="RRG8" s="42"/>
      <c r="RRH8" s="42"/>
      <c r="RRI8" s="42"/>
      <c r="RRJ8" s="42"/>
      <c r="RRK8" s="42"/>
      <c r="RRL8" s="42"/>
      <c r="RRM8" s="42"/>
      <c r="RRN8" s="42"/>
      <c r="RRO8" s="42"/>
      <c r="RRP8" s="42"/>
      <c r="RRQ8" s="42"/>
      <c r="RRR8" s="42"/>
      <c r="RRS8" s="42"/>
      <c r="RRT8" s="42"/>
      <c r="RRU8" s="42"/>
      <c r="RRV8" s="42"/>
      <c r="RRW8" s="42"/>
      <c r="RRX8" s="42"/>
      <c r="RRY8" s="42"/>
      <c r="RRZ8" s="42"/>
      <c r="RSA8" s="42"/>
      <c r="RSB8" s="42"/>
      <c r="RSC8" s="42"/>
      <c r="RSD8" s="42"/>
      <c r="RSE8" s="42"/>
      <c r="RSF8" s="42"/>
      <c r="RSG8" s="42"/>
      <c r="RSH8" s="42"/>
      <c r="RSI8" s="42"/>
      <c r="RSJ8" s="42"/>
      <c r="RSK8" s="42"/>
      <c r="RSL8" s="42"/>
      <c r="RSM8" s="42"/>
      <c r="RSN8" s="42"/>
      <c r="RSO8" s="42"/>
      <c r="RSP8" s="42"/>
      <c r="RSQ8" s="42"/>
      <c r="RSR8" s="42"/>
      <c r="RSS8" s="42"/>
      <c r="RST8" s="42"/>
      <c r="RSU8" s="42"/>
      <c r="RSV8" s="42"/>
      <c r="RSW8" s="42"/>
      <c r="RSX8" s="42"/>
      <c r="RSY8" s="42"/>
      <c r="RSZ8" s="42"/>
      <c r="RTA8" s="42"/>
      <c r="RTB8" s="42"/>
      <c r="RTC8" s="42"/>
      <c r="RTD8" s="42"/>
      <c r="RTE8" s="42"/>
      <c r="RTF8" s="42"/>
      <c r="RTG8" s="42"/>
      <c r="RTH8" s="42"/>
      <c r="RTI8" s="42"/>
      <c r="RTJ8" s="42"/>
      <c r="RTK8" s="42"/>
      <c r="RTL8" s="42"/>
      <c r="RTM8" s="42"/>
      <c r="RTN8" s="42"/>
      <c r="RTO8" s="42"/>
      <c r="RTP8" s="42"/>
      <c r="RTQ8" s="42"/>
      <c r="RTR8" s="42"/>
      <c r="RTS8" s="42"/>
      <c r="RTT8" s="42"/>
      <c r="RTU8" s="42"/>
      <c r="RTV8" s="42"/>
      <c r="RTW8" s="42"/>
      <c r="RTX8" s="42"/>
      <c r="RTY8" s="42"/>
      <c r="RTZ8" s="42"/>
      <c r="RUA8" s="42"/>
      <c r="RUB8" s="42"/>
      <c r="RUC8" s="42"/>
      <c r="RUD8" s="42"/>
      <c r="RUE8" s="42"/>
      <c r="RUF8" s="42"/>
      <c r="RUG8" s="42"/>
      <c r="RUH8" s="42"/>
      <c r="RUI8" s="42"/>
      <c r="RUJ8" s="42"/>
      <c r="RUK8" s="42"/>
      <c r="RUL8" s="42"/>
      <c r="RUM8" s="42"/>
      <c r="RUN8" s="42"/>
      <c r="RUO8" s="42"/>
      <c r="RUP8" s="42"/>
      <c r="RUQ8" s="42"/>
      <c r="RUR8" s="42"/>
      <c r="RUS8" s="42"/>
      <c r="RUT8" s="42"/>
      <c r="RUU8" s="42"/>
      <c r="RUV8" s="42"/>
      <c r="RUW8" s="42"/>
      <c r="RUX8" s="42"/>
      <c r="RUY8" s="42"/>
      <c r="RUZ8" s="42"/>
      <c r="RVA8" s="42"/>
      <c r="RVB8" s="42"/>
      <c r="RVC8" s="42"/>
      <c r="RVD8" s="42"/>
      <c r="RVE8" s="42"/>
      <c r="RVF8" s="42"/>
      <c r="RVG8" s="42"/>
      <c r="RVH8" s="42"/>
      <c r="RVI8" s="42"/>
      <c r="RVJ8" s="42"/>
      <c r="RVK8" s="42"/>
      <c r="RVL8" s="42"/>
      <c r="RVM8" s="42"/>
      <c r="RVN8" s="42"/>
      <c r="RVO8" s="42"/>
      <c r="RVP8" s="42"/>
      <c r="RVQ8" s="42"/>
      <c r="RVR8" s="42"/>
      <c r="RVS8" s="42"/>
      <c r="RVT8" s="42"/>
      <c r="RVU8" s="42"/>
      <c r="RVV8" s="42"/>
      <c r="RVW8" s="42"/>
      <c r="RVX8" s="42"/>
      <c r="RVY8" s="42"/>
      <c r="RVZ8" s="42"/>
      <c r="RWA8" s="42"/>
      <c r="RWB8" s="42"/>
      <c r="RWC8" s="42"/>
      <c r="RWD8" s="42"/>
      <c r="RWE8" s="42"/>
      <c r="RWF8" s="42"/>
      <c r="RWG8" s="42"/>
      <c r="RWH8" s="42"/>
      <c r="RWI8" s="42"/>
      <c r="RWJ8" s="42"/>
      <c r="RWK8" s="42"/>
      <c r="RWL8" s="42"/>
      <c r="RWM8" s="42"/>
      <c r="RWN8" s="42"/>
      <c r="RWO8" s="42"/>
      <c r="RWP8" s="42"/>
      <c r="RWQ8" s="42"/>
      <c r="RWR8" s="42"/>
      <c r="RWS8" s="42"/>
      <c r="RWT8" s="42"/>
      <c r="RWU8" s="42"/>
      <c r="RWV8" s="42"/>
      <c r="RWW8" s="42"/>
      <c r="RWX8" s="42"/>
      <c r="RWY8" s="42"/>
      <c r="RWZ8" s="42"/>
      <c r="RXA8" s="42"/>
      <c r="RXB8" s="42"/>
      <c r="RXC8" s="42"/>
      <c r="RXD8" s="42"/>
      <c r="RXE8" s="42"/>
      <c r="RXF8" s="42"/>
      <c r="RXG8" s="42"/>
      <c r="RXH8" s="42"/>
      <c r="RXI8" s="42"/>
      <c r="RXJ8" s="42"/>
      <c r="RXK8" s="42"/>
      <c r="RXL8" s="42"/>
      <c r="RXM8" s="42"/>
      <c r="RXN8" s="42"/>
      <c r="RXO8" s="42"/>
      <c r="RXP8" s="42"/>
      <c r="RXQ8" s="42"/>
      <c r="RXR8" s="42"/>
      <c r="RXS8" s="42"/>
      <c r="RXT8" s="42"/>
      <c r="RXU8" s="42"/>
      <c r="RXV8" s="42"/>
      <c r="RXW8" s="42"/>
      <c r="RXX8" s="42"/>
      <c r="RXY8" s="42"/>
      <c r="RXZ8" s="42"/>
      <c r="RYA8" s="42"/>
      <c r="RYB8" s="42"/>
      <c r="RYC8" s="42"/>
      <c r="RYD8" s="42"/>
      <c r="RYE8" s="42"/>
      <c r="RYF8" s="42"/>
      <c r="RYG8" s="42"/>
      <c r="RYH8" s="42"/>
      <c r="RYI8" s="42"/>
      <c r="RYJ8" s="42"/>
      <c r="RYK8" s="42"/>
      <c r="RYL8" s="42"/>
      <c r="RYM8" s="42"/>
      <c r="RYN8" s="42"/>
      <c r="RYO8" s="42"/>
      <c r="RYP8" s="42"/>
      <c r="RYQ8" s="42"/>
      <c r="RYR8" s="42"/>
      <c r="RYS8" s="42"/>
      <c r="RYT8" s="42"/>
      <c r="RYU8" s="42"/>
      <c r="RYV8" s="42"/>
      <c r="RYW8" s="42"/>
      <c r="RYX8" s="42"/>
      <c r="RYY8" s="42"/>
      <c r="RYZ8" s="42"/>
      <c r="RZA8" s="42"/>
      <c r="RZB8" s="42"/>
      <c r="RZC8" s="42"/>
      <c r="RZD8" s="42"/>
      <c r="RZE8" s="42"/>
      <c r="RZF8" s="42"/>
      <c r="RZG8" s="42"/>
      <c r="RZH8" s="42"/>
      <c r="RZI8" s="42"/>
      <c r="RZJ8" s="42"/>
      <c r="RZK8" s="42"/>
      <c r="RZL8" s="42"/>
      <c r="RZM8" s="42"/>
      <c r="RZN8" s="42"/>
      <c r="RZO8" s="42"/>
      <c r="RZP8" s="42"/>
      <c r="RZQ8" s="42"/>
      <c r="RZR8" s="42"/>
      <c r="RZS8" s="42"/>
      <c r="RZT8" s="42"/>
      <c r="RZU8" s="42"/>
      <c r="RZV8" s="42"/>
      <c r="RZW8" s="42"/>
      <c r="RZX8" s="42"/>
      <c r="RZY8" s="42"/>
      <c r="RZZ8" s="42"/>
      <c r="SAA8" s="42"/>
      <c r="SAB8" s="42"/>
      <c r="SAC8" s="42"/>
      <c r="SAD8" s="42"/>
      <c r="SAE8" s="42"/>
      <c r="SAF8" s="42"/>
      <c r="SAG8" s="42"/>
      <c r="SAH8" s="42"/>
      <c r="SAI8" s="42"/>
      <c r="SAJ8" s="42"/>
      <c r="SAK8" s="42"/>
      <c r="SAL8" s="42"/>
      <c r="SAM8" s="42"/>
      <c r="SAN8" s="42"/>
      <c r="SAO8" s="42"/>
      <c r="SAP8" s="42"/>
      <c r="SAQ8" s="42"/>
      <c r="SAR8" s="42"/>
      <c r="SAS8" s="42"/>
      <c r="SAT8" s="42"/>
      <c r="SAU8" s="42"/>
      <c r="SAV8" s="42"/>
      <c r="SAW8" s="42"/>
      <c r="SAX8" s="42"/>
      <c r="SAY8" s="42"/>
      <c r="SAZ8" s="42"/>
      <c r="SBA8" s="42"/>
      <c r="SBB8" s="42"/>
      <c r="SBC8" s="42"/>
      <c r="SBD8" s="42"/>
      <c r="SBE8" s="42"/>
      <c r="SBF8" s="42"/>
      <c r="SBG8" s="42"/>
      <c r="SBH8" s="42"/>
      <c r="SBI8" s="42"/>
      <c r="SBJ8" s="42"/>
      <c r="SBK8" s="42"/>
      <c r="SBL8" s="42"/>
      <c r="SBM8" s="42"/>
      <c r="SBN8" s="42"/>
      <c r="SBO8" s="42"/>
      <c r="SBP8" s="42"/>
      <c r="SBQ8" s="42"/>
      <c r="SBR8" s="42"/>
      <c r="SBS8" s="42"/>
      <c r="SBT8" s="42"/>
      <c r="SBU8" s="42"/>
      <c r="SBV8" s="42"/>
      <c r="SBW8" s="42"/>
      <c r="SBX8" s="42"/>
      <c r="SBY8" s="42"/>
      <c r="SBZ8" s="42"/>
      <c r="SCA8" s="42"/>
      <c r="SCB8" s="42"/>
      <c r="SCC8" s="42"/>
      <c r="SCD8" s="42"/>
      <c r="SCE8" s="42"/>
      <c r="SCF8" s="42"/>
      <c r="SCG8" s="42"/>
      <c r="SCH8" s="42"/>
      <c r="SCI8" s="42"/>
      <c r="SCJ8" s="42"/>
      <c r="SCK8" s="42"/>
      <c r="SCL8" s="42"/>
      <c r="SCM8" s="42"/>
      <c r="SCN8" s="42"/>
      <c r="SCO8" s="42"/>
      <c r="SCP8" s="42"/>
      <c r="SCQ8" s="42"/>
      <c r="SCR8" s="42"/>
      <c r="SCS8" s="42"/>
      <c r="SCT8" s="42"/>
      <c r="SCU8" s="42"/>
      <c r="SCV8" s="42"/>
      <c r="SCW8" s="42"/>
      <c r="SCX8" s="42"/>
      <c r="SCY8" s="42"/>
      <c r="SCZ8" s="42"/>
      <c r="SDA8" s="42"/>
      <c r="SDB8" s="42"/>
      <c r="SDC8" s="42"/>
      <c r="SDD8" s="42"/>
      <c r="SDE8" s="42"/>
      <c r="SDF8" s="42"/>
      <c r="SDG8" s="42"/>
      <c r="SDH8" s="42"/>
      <c r="SDI8" s="42"/>
      <c r="SDJ8" s="42"/>
      <c r="SDK8" s="42"/>
      <c r="SDL8" s="42"/>
      <c r="SDM8" s="42"/>
      <c r="SDN8" s="42"/>
      <c r="SDO8" s="42"/>
      <c r="SDP8" s="42"/>
      <c r="SDQ8" s="42"/>
      <c r="SDR8" s="42"/>
      <c r="SDS8" s="42"/>
      <c r="SDT8" s="42"/>
      <c r="SDU8" s="42"/>
      <c r="SDV8" s="42"/>
      <c r="SDW8" s="42"/>
      <c r="SDX8" s="42"/>
      <c r="SDY8" s="42"/>
      <c r="SDZ8" s="42"/>
      <c r="SEA8" s="42"/>
      <c r="SEB8" s="42"/>
      <c r="SEC8" s="42"/>
      <c r="SED8" s="42"/>
      <c r="SEE8" s="42"/>
      <c r="SEF8" s="42"/>
      <c r="SEG8" s="42"/>
      <c r="SEH8" s="42"/>
      <c r="SEI8" s="42"/>
      <c r="SEJ8" s="42"/>
      <c r="SEK8" s="42"/>
      <c r="SEL8" s="42"/>
      <c r="SEM8" s="42"/>
      <c r="SEN8" s="42"/>
      <c r="SEO8" s="42"/>
      <c r="SEP8" s="42"/>
      <c r="SEQ8" s="42"/>
      <c r="SER8" s="42"/>
      <c r="SES8" s="42"/>
      <c r="SET8" s="42"/>
      <c r="SEU8" s="42"/>
      <c r="SEV8" s="42"/>
      <c r="SEW8" s="42"/>
      <c r="SEX8" s="42"/>
      <c r="SEY8" s="42"/>
      <c r="SEZ8" s="42"/>
      <c r="SFA8" s="42"/>
      <c r="SFB8" s="42"/>
      <c r="SFC8" s="42"/>
      <c r="SFD8" s="42"/>
      <c r="SFE8" s="42"/>
      <c r="SFF8" s="42"/>
      <c r="SFG8" s="42"/>
      <c r="SFH8" s="42"/>
      <c r="SFI8" s="42"/>
      <c r="SFJ8" s="42"/>
      <c r="SFK8" s="42"/>
      <c r="SFL8" s="42"/>
      <c r="SFM8" s="42"/>
      <c r="SFN8" s="42"/>
      <c r="SFO8" s="42"/>
      <c r="SFP8" s="42"/>
      <c r="SFQ8" s="42"/>
      <c r="SFR8" s="42"/>
      <c r="SFS8" s="42"/>
      <c r="SFT8" s="42"/>
      <c r="SFU8" s="42"/>
      <c r="SFV8" s="42"/>
      <c r="SFW8" s="42"/>
      <c r="SFX8" s="42"/>
      <c r="SFY8" s="42"/>
      <c r="SFZ8" s="42"/>
      <c r="SGA8" s="42"/>
      <c r="SGB8" s="42"/>
      <c r="SGC8" s="42"/>
      <c r="SGD8" s="42"/>
      <c r="SGE8" s="42"/>
      <c r="SGF8" s="42"/>
      <c r="SGG8" s="42"/>
      <c r="SGH8" s="42"/>
      <c r="SGI8" s="42"/>
      <c r="SGJ8" s="42"/>
      <c r="SGK8" s="42"/>
      <c r="SGL8" s="42"/>
      <c r="SGM8" s="42"/>
      <c r="SGN8" s="42"/>
      <c r="SGO8" s="42"/>
      <c r="SGP8" s="42"/>
      <c r="SGQ8" s="42"/>
      <c r="SGR8" s="42"/>
      <c r="SGS8" s="42"/>
      <c r="SGT8" s="42"/>
      <c r="SGU8" s="42"/>
      <c r="SGV8" s="42"/>
      <c r="SGW8" s="42"/>
      <c r="SGX8" s="42"/>
      <c r="SGY8" s="42"/>
      <c r="SGZ8" s="42"/>
      <c r="SHA8" s="42"/>
      <c r="SHB8" s="42"/>
      <c r="SHC8" s="42"/>
      <c r="SHD8" s="42"/>
      <c r="SHE8" s="42"/>
      <c r="SHF8" s="42"/>
      <c r="SHG8" s="42"/>
      <c r="SHH8" s="42"/>
      <c r="SHI8" s="42"/>
      <c r="SHJ8" s="42"/>
      <c r="SHK8" s="42"/>
      <c r="SHL8" s="42"/>
      <c r="SHM8" s="42"/>
      <c r="SHN8" s="42"/>
      <c r="SHO8" s="42"/>
      <c r="SHP8" s="42"/>
      <c r="SHQ8" s="42"/>
      <c r="SHR8" s="42"/>
      <c r="SHS8" s="42"/>
      <c r="SHT8" s="42"/>
      <c r="SHU8" s="42"/>
      <c r="SHV8" s="42"/>
      <c r="SHW8" s="42"/>
      <c r="SHX8" s="42"/>
      <c r="SHY8" s="42"/>
      <c r="SHZ8" s="42"/>
      <c r="SIA8" s="42"/>
      <c r="SIB8" s="42"/>
      <c r="SIC8" s="42"/>
      <c r="SID8" s="42"/>
      <c r="SIE8" s="42"/>
      <c r="SIF8" s="42"/>
      <c r="SIG8" s="42"/>
      <c r="SIH8" s="42"/>
      <c r="SII8" s="42"/>
      <c r="SIJ8" s="42"/>
      <c r="SIK8" s="42"/>
      <c r="SIL8" s="42"/>
      <c r="SIM8" s="42"/>
      <c r="SIN8" s="42"/>
      <c r="SIO8" s="42"/>
      <c r="SIP8" s="42"/>
      <c r="SIQ8" s="42"/>
      <c r="SIR8" s="42"/>
      <c r="SIS8" s="42"/>
      <c r="SIT8" s="42"/>
      <c r="SIU8" s="42"/>
      <c r="SIV8" s="42"/>
      <c r="SIW8" s="42"/>
      <c r="SIX8" s="42"/>
      <c r="SIY8" s="42"/>
      <c r="SIZ8" s="42"/>
      <c r="SJA8" s="42"/>
      <c r="SJB8" s="42"/>
      <c r="SJC8" s="42"/>
      <c r="SJD8" s="42"/>
      <c r="SJE8" s="42"/>
      <c r="SJF8" s="42"/>
      <c r="SJG8" s="42"/>
      <c r="SJH8" s="42"/>
      <c r="SJI8" s="42"/>
      <c r="SJJ8" s="42"/>
      <c r="SJK8" s="42"/>
      <c r="SJL8" s="42"/>
      <c r="SJM8" s="42"/>
      <c r="SJN8" s="42"/>
      <c r="SJO8" s="42"/>
      <c r="SJP8" s="42"/>
      <c r="SJQ8" s="42"/>
      <c r="SJR8" s="42"/>
      <c r="SJS8" s="42"/>
      <c r="SJT8" s="42"/>
      <c r="SJU8" s="42"/>
      <c r="SJV8" s="42"/>
      <c r="SJW8" s="42"/>
      <c r="SJX8" s="42"/>
      <c r="SJY8" s="42"/>
      <c r="SJZ8" s="42"/>
      <c r="SKA8" s="42"/>
      <c r="SKB8" s="42"/>
      <c r="SKC8" s="42"/>
      <c r="SKD8" s="42"/>
      <c r="SKE8" s="42"/>
      <c r="SKF8" s="42"/>
      <c r="SKG8" s="42"/>
      <c r="SKH8" s="42"/>
      <c r="SKI8" s="42"/>
      <c r="SKJ8" s="42"/>
      <c r="SKK8" s="42"/>
      <c r="SKL8" s="42"/>
      <c r="SKM8" s="42"/>
      <c r="SKN8" s="42"/>
      <c r="SKO8" s="42"/>
      <c r="SKP8" s="42"/>
      <c r="SKQ8" s="42"/>
      <c r="SKR8" s="42"/>
      <c r="SKS8" s="42"/>
      <c r="SKT8" s="42"/>
      <c r="SKU8" s="42"/>
      <c r="SKV8" s="42"/>
      <c r="SKW8" s="42"/>
      <c r="SKX8" s="42"/>
      <c r="SKY8" s="42"/>
      <c r="SKZ8" s="42"/>
      <c r="SLA8" s="42"/>
      <c r="SLB8" s="42"/>
      <c r="SLC8" s="42"/>
      <c r="SLD8" s="42"/>
      <c r="SLE8" s="42"/>
      <c r="SLF8" s="42"/>
      <c r="SLG8" s="42"/>
      <c r="SLH8" s="42"/>
      <c r="SLI8" s="42"/>
      <c r="SLJ8" s="42"/>
      <c r="SLK8" s="42"/>
      <c r="SLL8" s="42"/>
      <c r="SLM8" s="42"/>
      <c r="SLN8" s="42"/>
      <c r="SLO8" s="42"/>
      <c r="SLP8" s="42"/>
      <c r="SLQ8" s="42"/>
      <c r="SLR8" s="42"/>
      <c r="SLS8" s="42"/>
      <c r="SLT8" s="42"/>
      <c r="SLU8" s="42"/>
      <c r="SLV8" s="42"/>
      <c r="SLW8" s="42"/>
      <c r="SLX8" s="42"/>
      <c r="SLY8" s="42"/>
      <c r="SLZ8" s="42"/>
      <c r="SMA8" s="42"/>
      <c r="SMB8" s="42"/>
      <c r="SMC8" s="42"/>
      <c r="SMD8" s="42"/>
      <c r="SME8" s="42"/>
      <c r="SMF8" s="42"/>
      <c r="SMG8" s="42"/>
      <c r="SMH8" s="42"/>
      <c r="SMI8" s="42"/>
      <c r="SMJ8" s="42"/>
      <c r="SMK8" s="42"/>
      <c r="SML8" s="42"/>
      <c r="SMM8" s="42"/>
      <c r="SMN8" s="42"/>
      <c r="SMO8" s="42"/>
      <c r="SMP8" s="42"/>
      <c r="SMQ8" s="42"/>
      <c r="SMR8" s="42"/>
      <c r="SMS8" s="42"/>
      <c r="SMT8" s="42"/>
      <c r="SMU8" s="42"/>
      <c r="SMV8" s="42"/>
      <c r="SMW8" s="42"/>
      <c r="SMX8" s="42"/>
      <c r="SMY8" s="42"/>
      <c r="SMZ8" s="42"/>
      <c r="SNA8" s="42"/>
      <c r="SNB8" s="42"/>
      <c r="SNC8" s="42"/>
      <c r="SND8" s="42"/>
      <c r="SNE8" s="42"/>
      <c r="SNF8" s="42"/>
      <c r="SNG8" s="42"/>
      <c r="SNH8" s="42"/>
      <c r="SNI8" s="42"/>
      <c r="SNJ8" s="42"/>
      <c r="SNK8" s="42"/>
      <c r="SNL8" s="42"/>
      <c r="SNM8" s="42"/>
      <c r="SNN8" s="42"/>
      <c r="SNO8" s="42"/>
      <c r="SNP8" s="42"/>
      <c r="SNQ8" s="42"/>
      <c r="SNR8" s="42"/>
      <c r="SNS8" s="42"/>
      <c r="SNT8" s="42"/>
      <c r="SNU8" s="42"/>
      <c r="SNV8" s="42"/>
      <c r="SNW8" s="42"/>
      <c r="SNX8" s="42"/>
      <c r="SNY8" s="42"/>
      <c r="SNZ8" s="42"/>
      <c r="SOA8" s="42"/>
      <c r="SOB8" s="42"/>
      <c r="SOC8" s="42"/>
      <c r="SOD8" s="42"/>
      <c r="SOE8" s="42"/>
      <c r="SOF8" s="42"/>
      <c r="SOG8" s="42"/>
      <c r="SOH8" s="42"/>
      <c r="SOI8" s="42"/>
      <c r="SOJ8" s="42"/>
      <c r="SOK8" s="42"/>
      <c r="SOL8" s="42"/>
      <c r="SOM8" s="42"/>
      <c r="SON8" s="42"/>
      <c r="SOO8" s="42"/>
      <c r="SOP8" s="42"/>
      <c r="SOQ8" s="42"/>
      <c r="SOR8" s="42"/>
      <c r="SOS8" s="42"/>
      <c r="SOT8" s="42"/>
      <c r="SOU8" s="42"/>
      <c r="SOV8" s="42"/>
      <c r="SOW8" s="42"/>
      <c r="SOX8" s="42"/>
      <c r="SOY8" s="42"/>
      <c r="SOZ8" s="42"/>
      <c r="SPA8" s="42"/>
      <c r="SPB8" s="42"/>
      <c r="SPC8" s="42"/>
      <c r="SPD8" s="42"/>
      <c r="SPE8" s="42"/>
      <c r="SPF8" s="42"/>
      <c r="SPG8" s="42"/>
      <c r="SPH8" s="42"/>
      <c r="SPI8" s="42"/>
      <c r="SPJ8" s="42"/>
      <c r="SPK8" s="42"/>
      <c r="SPL8" s="42"/>
      <c r="SPM8" s="42"/>
      <c r="SPN8" s="42"/>
      <c r="SPO8" s="42"/>
      <c r="SPP8" s="42"/>
      <c r="SPQ8" s="42"/>
      <c r="SPR8" s="42"/>
      <c r="SPS8" s="42"/>
      <c r="SPT8" s="42"/>
      <c r="SPU8" s="42"/>
      <c r="SPV8" s="42"/>
      <c r="SPW8" s="42"/>
      <c r="SPX8" s="42"/>
      <c r="SPY8" s="42"/>
      <c r="SPZ8" s="42"/>
      <c r="SQA8" s="42"/>
      <c r="SQB8" s="42"/>
      <c r="SQC8" s="42"/>
      <c r="SQD8" s="42"/>
      <c r="SQE8" s="42"/>
      <c r="SQF8" s="42"/>
      <c r="SQG8" s="42"/>
      <c r="SQH8" s="42"/>
      <c r="SQI8" s="42"/>
      <c r="SQJ8" s="42"/>
      <c r="SQK8" s="42"/>
      <c r="SQL8" s="42"/>
      <c r="SQM8" s="42"/>
      <c r="SQN8" s="42"/>
      <c r="SQO8" s="42"/>
      <c r="SQP8" s="42"/>
      <c r="SQQ8" s="42"/>
      <c r="SQR8" s="42"/>
      <c r="SQS8" s="42"/>
      <c r="SQT8" s="42"/>
      <c r="SQU8" s="42"/>
      <c r="SQV8" s="42"/>
      <c r="SQW8" s="42"/>
      <c r="SQX8" s="42"/>
      <c r="SQY8" s="42"/>
      <c r="SQZ8" s="42"/>
      <c r="SRA8" s="42"/>
      <c r="SRB8" s="42"/>
      <c r="SRC8" s="42"/>
      <c r="SRD8" s="42"/>
      <c r="SRE8" s="42"/>
      <c r="SRF8" s="42"/>
      <c r="SRG8" s="42"/>
      <c r="SRH8" s="42"/>
      <c r="SRI8" s="42"/>
      <c r="SRJ8" s="42"/>
      <c r="SRK8" s="42"/>
      <c r="SRL8" s="42"/>
      <c r="SRM8" s="42"/>
      <c r="SRN8" s="42"/>
      <c r="SRO8" s="42"/>
      <c r="SRP8" s="42"/>
      <c r="SRQ8" s="42"/>
      <c r="SRR8" s="42"/>
      <c r="SRS8" s="42"/>
      <c r="SRT8" s="42"/>
      <c r="SRU8" s="42"/>
      <c r="SRV8" s="42"/>
      <c r="SRW8" s="42"/>
      <c r="SRX8" s="42"/>
      <c r="SRY8" s="42"/>
      <c r="SRZ8" s="42"/>
      <c r="SSA8" s="42"/>
      <c r="SSB8" s="42"/>
      <c r="SSC8" s="42"/>
      <c r="SSD8" s="42"/>
      <c r="SSE8" s="42"/>
      <c r="SSF8" s="42"/>
      <c r="SSG8" s="42"/>
      <c r="SSH8" s="42"/>
      <c r="SSI8" s="42"/>
      <c r="SSJ8" s="42"/>
      <c r="SSK8" s="42"/>
      <c r="SSL8" s="42"/>
      <c r="SSM8" s="42"/>
      <c r="SSN8" s="42"/>
      <c r="SSO8" s="42"/>
      <c r="SSP8" s="42"/>
      <c r="SSQ8" s="42"/>
      <c r="SSR8" s="42"/>
      <c r="SSS8" s="42"/>
      <c r="SST8" s="42"/>
      <c r="SSU8" s="42"/>
      <c r="SSV8" s="42"/>
      <c r="SSW8" s="42"/>
      <c r="SSX8" s="42"/>
      <c r="SSY8" s="42"/>
      <c r="SSZ8" s="42"/>
      <c r="STA8" s="42"/>
      <c r="STB8" s="42"/>
      <c r="STC8" s="42"/>
      <c r="STD8" s="42"/>
      <c r="STE8" s="42"/>
      <c r="STF8" s="42"/>
      <c r="STG8" s="42"/>
      <c r="STH8" s="42"/>
      <c r="STI8" s="42"/>
      <c r="STJ8" s="42"/>
      <c r="STK8" s="42"/>
      <c r="STL8" s="42"/>
      <c r="STM8" s="42"/>
      <c r="STN8" s="42"/>
      <c r="STO8" s="42"/>
      <c r="STP8" s="42"/>
      <c r="STQ8" s="42"/>
      <c r="STR8" s="42"/>
      <c r="STS8" s="42"/>
      <c r="STT8" s="42"/>
      <c r="STU8" s="42"/>
      <c r="STV8" s="42"/>
      <c r="STW8" s="42"/>
      <c r="STX8" s="42"/>
      <c r="STY8" s="42"/>
      <c r="STZ8" s="42"/>
      <c r="SUA8" s="42"/>
      <c r="SUB8" s="42"/>
      <c r="SUC8" s="42"/>
      <c r="SUD8" s="42"/>
      <c r="SUE8" s="42"/>
      <c r="SUF8" s="42"/>
      <c r="SUG8" s="42"/>
      <c r="SUH8" s="42"/>
      <c r="SUI8" s="42"/>
      <c r="SUJ8" s="42"/>
      <c r="SUK8" s="42"/>
      <c r="SUL8" s="42"/>
      <c r="SUM8" s="42"/>
      <c r="SUN8" s="42"/>
      <c r="SUO8" s="42"/>
      <c r="SUP8" s="42"/>
      <c r="SUQ8" s="42"/>
      <c r="SUR8" s="42"/>
      <c r="SUS8" s="42"/>
      <c r="SUT8" s="42"/>
      <c r="SUU8" s="42"/>
      <c r="SUV8" s="42"/>
      <c r="SUW8" s="42"/>
      <c r="SUX8" s="42"/>
      <c r="SUY8" s="42"/>
      <c r="SUZ8" s="42"/>
      <c r="SVA8" s="42"/>
      <c r="SVB8" s="42"/>
      <c r="SVC8" s="42"/>
      <c r="SVD8" s="42"/>
      <c r="SVE8" s="42"/>
      <c r="SVF8" s="42"/>
      <c r="SVG8" s="42"/>
      <c r="SVH8" s="42"/>
      <c r="SVI8" s="42"/>
      <c r="SVJ8" s="42"/>
      <c r="SVK8" s="42"/>
      <c r="SVL8" s="42"/>
      <c r="SVM8" s="42"/>
      <c r="SVN8" s="42"/>
      <c r="SVO8" s="42"/>
      <c r="SVP8" s="42"/>
      <c r="SVQ8" s="42"/>
      <c r="SVR8" s="42"/>
      <c r="SVS8" s="42"/>
      <c r="SVT8" s="42"/>
      <c r="SVU8" s="42"/>
      <c r="SVV8" s="42"/>
      <c r="SVW8" s="42"/>
      <c r="SVX8" s="42"/>
      <c r="SVY8" s="42"/>
      <c r="SVZ8" s="42"/>
      <c r="SWA8" s="42"/>
      <c r="SWB8" s="42"/>
      <c r="SWC8" s="42"/>
      <c r="SWD8" s="42"/>
      <c r="SWE8" s="42"/>
      <c r="SWF8" s="42"/>
      <c r="SWG8" s="42"/>
      <c r="SWH8" s="42"/>
      <c r="SWI8" s="42"/>
      <c r="SWJ8" s="42"/>
      <c r="SWK8" s="42"/>
      <c r="SWL8" s="42"/>
      <c r="SWM8" s="42"/>
      <c r="SWN8" s="42"/>
      <c r="SWO8" s="42"/>
      <c r="SWP8" s="42"/>
      <c r="SWQ8" s="42"/>
      <c r="SWR8" s="42"/>
      <c r="SWS8" s="42"/>
      <c r="SWT8" s="42"/>
      <c r="SWU8" s="42"/>
      <c r="SWV8" s="42"/>
      <c r="SWW8" s="42"/>
      <c r="SWX8" s="42"/>
      <c r="SWY8" s="42"/>
      <c r="SWZ8" s="42"/>
      <c r="SXA8" s="42"/>
      <c r="SXB8" s="42"/>
      <c r="SXC8" s="42"/>
      <c r="SXD8" s="42"/>
      <c r="SXE8" s="42"/>
      <c r="SXF8" s="42"/>
      <c r="SXG8" s="42"/>
      <c r="SXH8" s="42"/>
      <c r="SXI8" s="42"/>
      <c r="SXJ8" s="42"/>
      <c r="SXK8" s="42"/>
      <c r="SXL8" s="42"/>
      <c r="SXM8" s="42"/>
      <c r="SXN8" s="42"/>
      <c r="SXO8" s="42"/>
      <c r="SXP8" s="42"/>
      <c r="SXQ8" s="42"/>
      <c r="SXR8" s="42"/>
      <c r="SXS8" s="42"/>
      <c r="SXT8" s="42"/>
      <c r="SXU8" s="42"/>
      <c r="SXV8" s="42"/>
      <c r="SXW8" s="42"/>
      <c r="SXX8" s="42"/>
      <c r="SXY8" s="42"/>
      <c r="SXZ8" s="42"/>
      <c r="SYA8" s="42"/>
      <c r="SYB8" s="42"/>
      <c r="SYC8" s="42"/>
      <c r="SYD8" s="42"/>
      <c r="SYE8" s="42"/>
      <c r="SYF8" s="42"/>
      <c r="SYG8" s="42"/>
      <c r="SYH8" s="42"/>
      <c r="SYI8" s="42"/>
      <c r="SYJ8" s="42"/>
      <c r="SYK8" s="42"/>
      <c r="SYL8" s="42"/>
      <c r="SYM8" s="42"/>
      <c r="SYN8" s="42"/>
      <c r="SYO8" s="42"/>
      <c r="SYP8" s="42"/>
      <c r="SYQ8" s="42"/>
      <c r="SYR8" s="42"/>
      <c r="SYS8" s="42"/>
      <c r="SYT8" s="42"/>
      <c r="SYU8" s="42"/>
      <c r="SYV8" s="42"/>
      <c r="SYW8" s="42"/>
      <c r="SYX8" s="42"/>
      <c r="SYY8" s="42"/>
      <c r="SYZ8" s="42"/>
      <c r="SZA8" s="42"/>
      <c r="SZB8" s="42"/>
      <c r="SZC8" s="42"/>
      <c r="SZD8" s="42"/>
      <c r="SZE8" s="42"/>
      <c r="SZF8" s="42"/>
      <c r="SZG8" s="42"/>
      <c r="SZH8" s="42"/>
      <c r="SZI8" s="42"/>
      <c r="SZJ8" s="42"/>
      <c r="SZK8" s="42"/>
      <c r="SZL8" s="42"/>
      <c r="SZM8" s="42"/>
      <c r="SZN8" s="42"/>
      <c r="SZO8" s="42"/>
      <c r="SZP8" s="42"/>
      <c r="SZQ8" s="42"/>
      <c r="SZR8" s="42"/>
      <c r="SZS8" s="42"/>
      <c r="SZT8" s="42"/>
      <c r="SZU8" s="42"/>
      <c r="SZV8" s="42"/>
      <c r="SZW8" s="42"/>
      <c r="SZX8" s="42"/>
      <c r="SZY8" s="42"/>
      <c r="SZZ8" s="42"/>
      <c r="TAA8" s="42"/>
      <c r="TAB8" s="42"/>
      <c r="TAC8" s="42"/>
      <c r="TAD8" s="42"/>
      <c r="TAE8" s="42"/>
      <c r="TAF8" s="42"/>
      <c r="TAG8" s="42"/>
      <c r="TAH8" s="42"/>
      <c r="TAI8" s="42"/>
      <c r="TAJ8" s="42"/>
      <c r="TAK8" s="42"/>
      <c r="TAL8" s="42"/>
      <c r="TAM8" s="42"/>
      <c r="TAN8" s="42"/>
      <c r="TAO8" s="42"/>
      <c r="TAP8" s="42"/>
      <c r="TAQ8" s="42"/>
      <c r="TAR8" s="42"/>
      <c r="TAS8" s="42"/>
      <c r="TAT8" s="42"/>
      <c r="TAU8" s="42"/>
      <c r="TAV8" s="42"/>
      <c r="TAW8" s="42"/>
      <c r="TAX8" s="42"/>
      <c r="TAY8" s="42"/>
      <c r="TAZ8" s="42"/>
      <c r="TBA8" s="42"/>
      <c r="TBB8" s="42"/>
      <c r="TBC8" s="42"/>
      <c r="TBD8" s="42"/>
      <c r="TBE8" s="42"/>
      <c r="TBF8" s="42"/>
      <c r="TBG8" s="42"/>
      <c r="TBH8" s="42"/>
      <c r="TBI8" s="42"/>
      <c r="TBJ8" s="42"/>
      <c r="TBK8" s="42"/>
      <c r="TBL8" s="42"/>
      <c r="TBM8" s="42"/>
      <c r="TBN8" s="42"/>
      <c r="TBO8" s="42"/>
      <c r="TBP8" s="42"/>
      <c r="TBQ8" s="42"/>
      <c r="TBR8" s="42"/>
      <c r="TBS8" s="42"/>
      <c r="TBT8" s="42"/>
      <c r="TBU8" s="42"/>
      <c r="TBV8" s="42"/>
      <c r="TBW8" s="42"/>
      <c r="TBX8" s="42"/>
      <c r="TBY8" s="42"/>
      <c r="TBZ8" s="42"/>
      <c r="TCA8" s="42"/>
      <c r="TCB8" s="42"/>
      <c r="TCC8" s="42"/>
      <c r="TCD8" s="42"/>
      <c r="TCE8" s="42"/>
      <c r="TCF8" s="42"/>
      <c r="TCG8" s="42"/>
      <c r="TCH8" s="42"/>
      <c r="TCI8" s="42"/>
      <c r="TCJ8" s="42"/>
      <c r="TCK8" s="42"/>
      <c r="TCL8" s="42"/>
      <c r="TCM8" s="42"/>
      <c r="TCN8" s="42"/>
      <c r="TCO8" s="42"/>
      <c r="TCP8" s="42"/>
      <c r="TCQ8" s="42"/>
      <c r="TCR8" s="42"/>
      <c r="TCS8" s="42"/>
      <c r="TCT8" s="42"/>
      <c r="TCU8" s="42"/>
      <c r="TCV8" s="42"/>
      <c r="TCW8" s="42"/>
      <c r="TCX8" s="42"/>
      <c r="TCY8" s="42"/>
      <c r="TCZ8" s="42"/>
      <c r="TDA8" s="42"/>
      <c r="TDB8" s="42"/>
      <c r="TDC8" s="42"/>
      <c r="TDD8" s="42"/>
      <c r="TDE8" s="42"/>
      <c r="TDF8" s="42"/>
      <c r="TDG8" s="42"/>
      <c r="TDH8" s="42"/>
      <c r="TDI8" s="42"/>
      <c r="TDJ8" s="42"/>
      <c r="TDK8" s="42"/>
      <c r="TDL8" s="42"/>
      <c r="TDM8" s="42"/>
      <c r="TDN8" s="42"/>
      <c r="TDO8" s="42"/>
      <c r="TDP8" s="42"/>
      <c r="TDQ8" s="42"/>
      <c r="TDR8" s="42"/>
      <c r="TDS8" s="42"/>
      <c r="TDT8" s="42"/>
      <c r="TDU8" s="42"/>
      <c r="TDV8" s="42"/>
      <c r="TDW8" s="42"/>
      <c r="TDX8" s="42"/>
      <c r="TDY8" s="42"/>
      <c r="TDZ8" s="42"/>
      <c r="TEA8" s="42"/>
      <c r="TEB8" s="42"/>
      <c r="TEC8" s="42"/>
      <c r="TED8" s="42"/>
      <c r="TEE8" s="42"/>
      <c r="TEF8" s="42"/>
      <c r="TEG8" s="42"/>
      <c r="TEH8" s="42"/>
      <c r="TEI8" s="42"/>
      <c r="TEJ8" s="42"/>
      <c r="TEK8" s="42"/>
      <c r="TEL8" s="42"/>
      <c r="TEM8" s="42"/>
      <c r="TEN8" s="42"/>
      <c r="TEO8" s="42"/>
      <c r="TEP8" s="42"/>
      <c r="TEQ8" s="42"/>
      <c r="TER8" s="42"/>
      <c r="TES8" s="42"/>
      <c r="TET8" s="42"/>
      <c r="TEU8" s="42"/>
      <c r="TEV8" s="42"/>
      <c r="TEW8" s="42"/>
      <c r="TEX8" s="42"/>
      <c r="TEY8" s="42"/>
      <c r="TEZ8" s="42"/>
      <c r="TFA8" s="42"/>
      <c r="TFB8" s="42"/>
      <c r="TFC8" s="42"/>
      <c r="TFD8" s="42"/>
      <c r="TFE8" s="42"/>
      <c r="TFF8" s="42"/>
      <c r="TFG8" s="42"/>
      <c r="TFH8" s="42"/>
      <c r="TFI8" s="42"/>
      <c r="TFJ8" s="42"/>
      <c r="TFK8" s="42"/>
      <c r="TFL8" s="42"/>
      <c r="TFM8" s="42"/>
      <c r="TFN8" s="42"/>
      <c r="TFO8" s="42"/>
      <c r="TFP8" s="42"/>
      <c r="TFQ8" s="42"/>
      <c r="TFR8" s="42"/>
      <c r="TFS8" s="42"/>
      <c r="TFT8" s="42"/>
      <c r="TFU8" s="42"/>
      <c r="TFV8" s="42"/>
      <c r="TFW8" s="42"/>
      <c r="TFX8" s="42"/>
      <c r="TFY8" s="42"/>
      <c r="TFZ8" s="42"/>
      <c r="TGA8" s="42"/>
      <c r="TGB8" s="42"/>
      <c r="TGC8" s="42"/>
      <c r="TGD8" s="42"/>
      <c r="TGE8" s="42"/>
      <c r="TGF8" s="42"/>
      <c r="TGG8" s="42"/>
      <c r="TGH8" s="42"/>
      <c r="TGI8" s="42"/>
      <c r="TGJ8" s="42"/>
      <c r="TGK8" s="42"/>
      <c r="TGL8" s="42"/>
      <c r="TGM8" s="42"/>
      <c r="TGN8" s="42"/>
      <c r="TGO8" s="42"/>
      <c r="TGP8" s="42"/>
      <c r="TGQ8" s="42"/>
      <c r="TGR8" s="42"/>
      <c r="TGS8" s="42"/>
      <c r="TGT8" s="42"/>
      <c r="TGU8" s="42"/>
      <c r="TGV8" s="42"/>
      <c r="TGW8" s="42"/>
      <c r="TGX8" s="42"/>
      <c r="TGY8" s="42"/>
      <c r="TGZ8" s="42"/>
      <c r="THA8" s="42"/>
      <c r="THB8" s="42"/>
      <c r="THC8" s="42"/>
      <c r="THD8" s="42"/>
      <c r="THE8" s="42"/>
      <c r="THF8" s="42"/>
      <c r="THG8" s="42"/>
      <c r="THH8" s="42"/>
      <c r="THI8" s="42"/>
      <c r="THJ8" s="42"/>
      <c r="THK8" s="42"/>
      <c r="THL8" s="42"/>
      <c r="THM8" s="42"/>
      <c r="THN8" s="42"/>
      <c r="THO8" s="42"/>
      <c r="THP8" s="42"/>
      <c r="THQ8" s="42"/>
      <c r="THR8" s="42"/>
      <c r="THS8" s="42"/>
      <c r="THT8" s="42"/>
      <c r="THU8" s="42"/>
      <c r="THV8" s="42"/>
      <c r="THW8" s="42"/>
      <c r="THX8" s="42"/>
      <c r="THY8" s="42"/>
      <c r="THZ8" s="42"/>
      <c r="TIA8" s="42"/>
      <c r="TIB8" s="42"/>
      <c r="TIC8" s="42"/>
      <c r="TID8" s="42"/>
      <c r="TIE8" s="42"/>
      <c r="TIF8" s="42"/>
      <c r="TIG8" s="42"/>
      <c r="TIH8" s="42"/>
      <c r="TII8" s="42"/>
      <c r="TIJ8" s="42"/>
      <c r="TIK8" s="42"/>
      <c r="TIL8" s="42"/>
      <c r="TIM8" s="42"/>
      <c r="TIN8" s="42"/>
      <c r="TIO8" s="42"/>
      <c r="TIP8" s="42"/>
      <c r="TIQ8" s="42"/>
      <c r="TIR8" s="42"/>
      <c r="TIS8" s="42"/>
      <c r="TIT8" s="42"/>
      <c r="TIU8" s="42"/>
      <c r="TIV8" s="42"/>
      <c r="TIW8" s="42"/>
      <c r="TIX8" s="42"/>
      <c r="TIY8" s="42"/>
      <c r="TIZ8" s="42"/>
      <c r="TJA8" s="42"/>
      <c r="TJB8" s="42"/>
      <c r="TJC8" s="42"/>
      <c r="TJD8" s="42"/>
      <c r="TJE8" s="42"/>
      <c r="TJF8" s="42"/>
      <c r="TJG8" s="42"/>
      <c r="TJH8" s="42"/>
      <c r="TJI8" s="42"/>
      <c r="TJJ8" s="42"/>
      <c r="TJK8" s="42"/>
      <c r="TJL8" s="42"/>
      <c r="TJM8" s="42"/>
      <c r="TJN8" s="42"/>
      <c r="TJO8" s="42"/>
      <c r="TJP8" s="42"/>
      <c r="TJQ8" s="42"/>
      <c r="TJR8" s="42"/>
      <c r="TJS8" s="42"/>
      <c r="TJT8" s="42"/>
      <c r="TJU8" s="42"/>
      <c r="TJV8" s="42"/>
      <c r="TJW8" s="42"/>
      <c r="TJX8" s="42"/>
      <c r="TJY8" s="42"/>
      <c r="TJZ8" s="42"/>
      <c r="TKA8" s="42"/>
      <c r="TKB8" s="42"/>
      <c r="TKC8" s="42"/>
      <c r="TKD8" s="42"/>
      <c r="TKE8" s="42"/>
      <c r="TKF8" s="42"/>
      <c r="TKG8" s="42"/>
      <c r="TKH8" s="42"/>
      <c r="TKI8" s="42"/>
      <c r="TKJ8" s="42"/>
      <c r="TKK8" s="42"/>
      <c r="TKL8" s="42"/>
      <c r="TKM8" s="42"/>
      <c r="TKN8" s="42"/>
      <c r="TKO8" s="42"/>
      <c r="TKP8" s="42"/>
      <c r="TKQ8" s="42"/>
      <c r="TKR8" s="42"/>
      <c r="TKS8" s="42"/>
      <c r="TKT8" s="42"/>
      <c r="TKU8" s="42"/>
      <c r="TKV8" s="42"/>
      <c r="TKW8" s="42"/>
      <c r="TKX8" s="42"/>
      <c r="TKY8" s="42"/>
      <c r="TKZ8" s="42"/>
      <c r="TLA8" s="42"/>
      <c r="TLB8" s="42"/>
      <c r="TLC8" s="42"/>
      <c r="TLD8" s="42"/>
      <c r="TLE8" s="42"/>
      <c r="TLF8" s="42"/>
      <c r="TLG8" s="42"/>
      <c r="TLH8" s="42"/>
      <c r="TLI8" s="42"/>
      <c r="TLJ8" s="42"/>
      <c r="TLK8" s="42"/>
      <c r="TLL8" s="42"/>
      <c r="TLM8" s="42"/>
      <c r="TLN8" s="42"/>
      <c r="TLO8" s="42"/>
      <c r="TLP8" s="42"/>
      <c r="TLQ8" s="42"/>
      <c r="TLR8" s="42"/>
      <c r="TLS8" s="42"/>
      <c r="TLT8" s="42"/>
      <c r="TLU8" s="42"/>
      <c r="TLV8" s="42"/>
      <c r="TLW8" s="42"/>
      <c r="TLX8" s="42"/>
      <c r="TLY8" s="42"/>
      <c r="TLZ8" s="42"/>
      <c r="TMA8" s="42"/>
      <c r="TMB8" s="42"/>
      <c r="TMC8" s="42"/>
      <c r="TMD8" s="42"/>
      <c r="TME8" s="42"/>
      <c r="TMF8" s="42"/>
      <c r="TMG8" s="42"/>
      <c r="TMH8" s="42"/>
      <c r="TMI8" s="42"/>
      <c r="TMJ8" s="42"/>
      <c r="TMK8" s="42"/>
      <c r="TML8" s="42"/>
      <c r="TMM8" s="42"/>
      <c r="TMN8" s="42"/>
      <c r="TMO8" s="42"/>
      <c r="TMP8" s="42"/>
      <c r="TMQ8" s="42"/>
      <c r="TMR8" s="42"/>
      <c r="TMS8" s="42"/>
      <c r="TMT8" s="42"/>
      <c r="TMU8" s="42"/>
      <c r="TMV8" s="42"/>
      <c r="TMW8" s="42"/>
      <c r="TMX8" s="42"/>
      <c r="TMY8" s="42"/>
      <c r="TMZ8" s="42"/>
      <c r="TNA8" s="42"/>
      <c r="TNB8" s="42"/>
      <c r="TNC8" s="42"/>
      <c r="TND8" s="42"/>
      <c r="TNE8" s="42"/>
      <c r="TNF8" s="42"/>
      <c r="TNG8" s="42"/>
      <c r="TNH8" s="42"/>
      <c r="TNI8" s="42"/>
      <c r="TNJ8" s="42"/>
      <c r="TNK8" s="42"/>
      <c r="TNL8" s="42"/>
      <c r="TNM8" s="42"/>
      <c r="TNN8" s="42"/>
      <c r="TNO8" s="42"/>
      <c r="TNP8" s="42"/>
      <c r="TNQ8" s="42"/>
      <c r="TNR8" s="42"/>
      <c r="TNS8" s="42"/>
      <c r="TNT8" s="42"/>
      <c r="TNU8" s="42"/>
      <c r="TNV8" s="42"/>
      <c r="TNW8" s="42"/>
      <c r="TNX8" s="42"/>
      <c r="TNY8" s="42"/>
      <c r="TNZ8" s="42"/>
      <c r="TOA8" s="42"/>
      <c r="TOB8" s="42"/>
      <c r="TOC8" s="42"/>
      <c r="TOD8" s="42"/>
      <c r="TOE8" s="42"/>
      <c r="TOF8" s="42"/>
      <c r="TOG8" s="42"/>
      <c r="TOH8" s="42"/>
      <c r="TOI8" s="42"/>
      <c r="TOJ8" s="42"/>
      <c r="TOK8" s="42"/>
      <c r="TOL8" s="42"/>
      <c r="TOM8" s="42"/>
      <c r="TON8" s="42"/>
      <c r="TOO8" s="42"/>
      <c r="TOP8" s="42"/>
      <c r="TOQ8" s="42"/>
      <c r="TOR8" s="42"/>
      <c r="TOS8" s="42"/>
      <c r="TOT8" s="42"/>
      <c r="TOU8" s="42"/>
      <c r="TOV8" s="42"/>
      <c r="TOW8" s="42"/>
      <c r="TOX8" s="42"/>
      <c r="TOY8" s="42"/>
      <c r="TOZ8" s="42"/>
      <c r="TPA8" s="42"/>
      <c r="TPB8" s="42"/>
      <c r="TPC8" s="42"/>
      <c r="TPD8" s="42"/>
      <c r="TPE8" s="42"/>
      <c r="TPF8" s="42"/>
      <c r="TPG8" s="42"/>
      <c r="TPH8" s="42"/>
      <c r="TPI8" s="42"/>
      <c r="TPJ8" s="42"/>
      <c r="TPK8" s="42"/>
      <c r="TPL8" s="42"/>
      <c r="TPM8" s="42"/>
      <c r="TPN8" s="42"/>
      <c r="TPO8" s="42"/>
      <c r="TPP8" s="42"/>
      <c r="TPQ8" s="42"/>
      <c r="TPR8" s="42"/>
      <c r="TPS8" s="42"/>
      <c r="TPT8" s="42"/>
      <c r="TPU8" s="42"/>
      <c r="TPV8" s="42"/>
      <c r="TPW8" s="42"/>
      <c r="TPX8" s="42"/>
      <c r="TPY8" s="42"/>
      <c r="TPZ8" s="42"/>
      <c r="TQA8" s="42"/>
      <c r="TQB8" s="42"/>
      <c r="TQC8" s="42"/>
      <c r="TQD8" s="42"/>
      <c r="TQE8" s="42"/>
      <c r="TQF8" s="42"/>
      <c r="TQG8" s="42"/>
      <c r="TQH8" s="42"/>
      <c r="TQI8" s="42"/>
      <c r="TQJ8" s="42"/>
      <c r="TQK8" s="42"/>
      <c r="TQL8" s="42"/>
      <c r="TQM8" s="42"/>
      <c r="TQN8" s="42"/>
      <c r="TQO8" s="42"/>
      <c r="TQP8" s="42"/>
      <c r="TQQ8" s="42"/>
      <c r="TQR8" s="42"/>
      <c r="TQS8" s="42"/>
      <c r="TQT8" s="42"/>
      <c r="TQU8" s="42"/>
      <c r="TQV8" s="42"/>
      <c r="TQW8" s="42"/>
      <c r="TQX8" s="42"/>
      <c r="TQY8" s="42"/>
      <c r="TQZ8" s="42"/>
      <c r="TRA8" s="42"/>
      <c r="TRB8" s="42"/>
      <c r="TRC8" s="42"/>
      <c r="TRD8" s="42"/>
      <c r="TRE8" s="42"/>
      <c r="TRF8" s="42"/>
      <c r="TRG8" s="42"/>
      <c r="TRH8" s="42"/>
      <c r="TRI8" s="42"/>
      <c r="TRJ8" s="42"/>
      <c r="TRK8" s="42"/>
      <c r="TRL8" s="42"/>
      <c r="TRM8" s="42"/>
      <c r="TRN8" s="42"/>
      <c r="TRO8" s="42"/>
      <c r="TRP8" s="42"/>
      <c r="TRQ8" s="42"/>
      <c r="TRR8" s="42"/>
      <c r="TRS8" s="42"/>
      <c r="TRT8" s="42"/>
      <c r="TRU8" s="42"/>
      <c r="TRV8" s="42"/>
      <c r="TRW8" s="42"/>
      <c r="TRX8" s="42"/>
      <c r="TRY8" s="42"/>
      <c r="TRZ8" s="42"/>
      <c r="TSA8" s="42"/>
      <c r="TSB8" s="42"/>
      <c r="TSC8" s="42"/>
      <c r="TSD8" s="42"/>
      <c r="TSE8" s="42"/>
      <c r="TSF8" s="42"/>
      <c r="TSG8" s="42"/>
      <c r="TSH8" s="42"/>
      <c r="TSI8" s="42"/>
      <c r="TSJ8" s="42"/>
      <c r="TSK8" s="42"/>
      <c r="TSL8" s="42"/>
      <c r="TSM8" s="42"/>
      <c r="TSN8" s="42"/>
      <c r="TSO8" s="42"/>
      <c r="TSP8" s="42"/>
      <c r="TSQ8" s="42"/>
      <c r="TSR8" s="42"/>
      <c r="TSS8" s="42"/>
      <c r="TST8" s="42"/>
      <c r="TSU8" s="42"/>
      <c r="TSV8" s="42"/>
      <c r="TSW8" s="42"/>
      <c r="TSX8" s="42"/>
      <c r="TSY8" s="42"/>
      <c r="TSZ8" s="42"/>
      <c r="TTA8" s="42"/>
      <c r="TTB8" s="42"/>
      <c r="TTC8" s="42"/>
      <c r="TTD8" s="42"/>
      <c r="TTE8" s="42"/>
      <c r="TTF8" s="42"/>
      <c r="TTG8" s="42"/>
      <c r="TTH8" s="42"/>
      <c r="TTI8" s="42"/>
      <c r="TTJ8" s="42"/>
      <c r="TTK8" s="42"/>
      <c r="TTL8" s="42"/>
      <c r="TTM8" s="42"/>
      <c r="TTN8" s="42"/>
      <c r="TTO8" s="42"/>
      <c r="TTP8" s="42"/>
      <c r="TTQ8" s="42"/>
      <c r="TTR8" s="42"/>
      <c r="TTS8" s="42"/>
      <c r="TTT8" s="42"/>
      <c r="TTU8" s="42"/>
      <c r="TTV8" s="42"/>
      <c r="TTW8" s="42"/>
      <c r="TTX8" s="42"/>
      <c r="TTY8" s="42"/>
      <c r="TTZ8" s="42"/>
      <c r="TUA8" s="42"/>
      <c r="TUB8" s="42"/>
      <c r="TUC8" s="42"/>
      <c r="TUD8" s="42"/>
      <c r="TUE8" s="42"/>
      <c r="TUF8" s="42"/>
      <c r="TUG8" s="42"/>
      <c r="TUH8" s="42"/>
      <c r="TUI8" s="42"/>
      <c r="TUJ8" s="42"/>
      <c r="TUK8" s="42"/>
      <c r="TUL8" s="42"/>
      <c r="TUM8" s="42"/>
      <c r="TUN8" s="42"/>
      <c r="TUO8" s="42"/>
      <c r="TUP8" s="42"/>
      <c r="TUQ8" s="42"/>
      <c r="TUR8" s="42"/>
      <c r="TUS8" s="42"/>
      <c r="TUT8" s="42"/>
      <c r="TUU8" s="42"/>
      <c r="TUV8" s="42"/>
      <c r="TUW8" s="42"/>
      <c r="TUX8" s="42"/>
      <c r="TUY8" s="42"/>
      <c r="TUZ8" s="42"/>
      <c r="TVA8" s="42"/>
      <c r="TVB8" s="42"/>
      <c r="TVC8" s="42"/>
      <c r="TVD8" s="42"/>
      <c r="TVE8" s="42"/>
      <c r="TVF8" s="42"/>
      <c r="TVG8" s="42"/>
      <c r="TVH8" s="42"/>
      <c r="TVI8" s="42"/>
      <c r="TVJ8" s="42"/>
      <c r="TVK8" s="42"/>
      <c r="TVL8" s="42"/>
      <c r="TVM8" s="42"/>
      <c r="TVN8" s="42"/>
      <c r="TVO8" s="42"/>
      <c r="TVP8" s="42"/>
      <c r="TVQ8" s="42"/>
      <c r="TVR8" s="42"/>
      <c r="TVS8" s="42"/>
      <c r="TVT8" s="42"/>
      <c r="TVU8" s="42"/>
      <c r="TVV8" s="42"/>
      <c r="TVW8" s="42"/>
      <c r="TVX8" s="42"/>
      <c r="TVY8" s="42"/>
      <c r="TVZ8" s="42"/>
      <c r="TWA8" s="42"/>
      <c r="TWB8" s="42"/>
      <c r="TWC8" s="42"/>
      <c r="TWD8" s="42"/>
      <c r="TWE8" s="42"/>
      <c r="TWF8" s="42"/>
      <c r="TWG8" s="42"/>
      <c r="TWH8" s="42"/>
      <c r="TWI8" s="42"/>
      <c r="TWJ8" s="42"/>
      <c r="TWK8" s="42"/>
      <c r="TWL8" s="42"/>
      <c r="TWM8" s="42"/>
      <c r="TWN8" s="42"/>
      <c r="TWO8" s="42"/>
      <c r="TWP8" s="42"/>
      <c r="TWQ8" s="42"/>
      <c r="TWR8" s="42"/>
      <c r="TWS8" s="42"/>
      <c r="TWT8" s="42"/>
      <c r="TWU8" s="42"/>
      <c r="TWV8" s="42"/>
      <c r="TWW8" s="42"/>
      <c r="TWX8" s="42"/>
      <c r="TWY8" s="42"/>
      <c r="TWZ8" s="42"/>
      <c r="TXA8" s="42"/>
      <c r="TXB8" s="42"/>
      <c r="TXC8" s="42"/>
      <c r="TXD8" s="42"/>
      <c r="TXE8" s="42"/>
      <c r="TXF8" s="42"/>
      <c r="TXG8" s="42"/>
      <c r="TXH8" s="42"/>
      <c r="TXI8" s="42"/>
      <c r="TXJ8" s="42"/>
      <c r="TXK8" s="42"/>
      <c r="TXL8" s="42"/>
      <c r="TXM8" s="42"/>
      <c r="TXN8" s="42"/>
      <c r="TXO8" s="42"/>
      <c r="TXP8" s="42"/>
      <c r="TXQ8" s="42"/>
      <c r="TXR8" s="42"/>
      <c r="TXS8" s="42"/>
      <c r="TXT8" s="42"/>
      <c r="TXU8" s="42"/>
      <c r="TXV8" s="42"/>
      <c r="TXW8" s="42"/>
      <c r="TXX8" s="42"/>
      <c r="TXY8" s="42"/>
      <c r="TXZ8" s="42"/>
      <c r="TYA8" s="42"/>
      <c r="TYB8" s="42"/>
      <c r="TYC8" s="42"/>
      <c r="TYD8" s="42"/>
      <c r="TYE8" s="42"/>
      <c r="TYF8" s="42"/>
      <c r="TYG8" s="42"/>
      <c r="TYH8" s="42"/>
      <c r="TYI8" s="42"/>
      <c r="TYJ8" s="42"/>
      <c r="TYK8" s="42"/>
      <c r="TYL8" s="42"/>
      <c r="TYM8" s="42"/>
      <c r="TYN8" s="42"/>
      <c r="TYO8" s="42"/>
      <c r="TYP8" s="42"/>
      <c r="TYQ8" s="42"/>
      <c r="TYR8" s="42"/>
      <c r="TYS8" s="42"/>
      <c r="TYT8" s="42"/>
      <c r="TYU8" s="42"/>
      <c r="TYV8" s="42"/>
      <c r="TYW8" s="42"/>
      <c r="TYX8" s="42"/>
      <c r="TYY8" s="42"/>
      <c r="TYZ8" s="42"/>
      <c r="TZA8" s="42"/>
      <c r="TZB8" s="42"/>
      <c r="TZC8" s="42"/>
      <c r="TZD8" s="42"/>
      <c r="TZE8" s="42"/>
      <c r="TZF8" s="42"/>
      <c r="TZG8" s="42"/>
      <c r="TZH8" s="42"/>
      <c r="TZI8" s="42"/>
      <c r="TZJ8" s="42"/>
      <c r="TZK8" s="42"/>
      <c r="TZL8" s="42"/>
      <c r="TZM8" s="42"/>
      <c r="TZN8" s="42"/>
      <c r="TZO8" s="42"/>
      <c r="TZP8" s="42"/>
      <c r="TZQ8" s="42"/>
      <c r="TZR8" s="42"/>
      <c r="TZS8" s="42"/>
      <c r="TZT8" s="42"/>
      <c r="TZU8" s="42"/>
      <c r="TZV8" s="42"/>
      <c r="TZW8" s="42"/>
      <c r="TZX8" s="42"/>
      <c r="TZY8" s="42"/>
      <c r="TZZ8" s="42"/>
      <c r="UAA8" s="42"/>
      <c r="UAB8" s="42"/>
      <c r="UAC8" s="42"/>
      <c r="UAD8" s="42"/>
      <c r="UAE8" s="42"/>
      <c r="UAF8" s="42"/>
      <c r="UAG8" s="42"/>
      <c r="UAH8" s="42"/>
      <c r="UAI8" s="42"/>
      <c r="UAJ8" s="42"/>
      <c r="UAK8" s="42"/>
      <c r="UAL8" s="42"/>
      <c r="UAM8" s="42"/>
      <c r="UAN8" s="42"/>
      <c r="UAO8" s="42"/>
      <c r="UAP8" s="42"/>
      <c r="UAQ8" s="42"/>
      <c r="UAR8" s="42"/>
      <c r="UAS8" s="42"/>
      <c r="UAT8" s="42"/>
      <c r="UAU8" s="42"/>
      <c r="UAV8" s="42"/>
      <c r="UAW8" s="42"/>
      <c r="UAX8" s="42"/>
      <c r="UAY8" s="42"/>
      <c r="UAZ8" s="42"/>
      <c r="UBA8" s="42"/>
      <c r="UBB8" s="42"/>
      <c r="UBC8" s="42"/>
      <c r="UBD8" s="42"/>
      <c r="UBE8" s="42"/>
      <c r="UBF8" s="42"/>
      <c r="UBG8" s="42"/>
      <c r="UBH8" s="42"/>
      <c r="UBI8" s="42"/>
      <c r="UBJ8" s="42"/>
      <c r="UBK8" s="42"/>
      <c r="UBL8" s="42"/>
      <c r="UBM8" s="42"/>
      <c r="UBN8" s="42"/>
      <c r="UBO8" s="42"/>
      <c r="UBP8" s="42"/>
      <c r="UBQ8" s="42"/>
      <c r="UBR8" s="42"/>
      <c r="UBS8" s="42"/>
      <c r="UBT8" s="42"/>
      <c r="UBU8" s="42"/>
      <c r="UBV8" s="42"/>
      <c r="UBW8" s="42"/>
      <c r="UBX8" s="42"/>
      <c r="UBY8" s="42"/>
      <c r="UBZ8" s="42"/>
      <c r="UCA8" s="42"/>
      <c r="UCB8" s="42"/>
      <c r="UCC8" s="42"/>
      <c r="UCD8" s="42"/>
      <c r="UCE8" s="42"/>
      <c r="UCF8" s="42"/>
      <c r="UCG8" s="42"/>
      <c r="UCH8" s="42"/>
      <c r="UCI8" s="42"/>
      <c r="UCJ8" s="42"/>
      <c r="UCK8" s="42"/>
      <c r="UCL8" s="42"/>
      <c r="UCM8" s="42"/>
      <c r="UCN8" s="42"/>
      <c r="UCO8" s="42"/>
      <c r="UCP8" s="42"/>
      <c r="UCQ8" s="42"/>
      <c r="UCR8" s="42"/>
      <c r="UCS8" s="42"/>
      <c r="UCT8" s="42"/>
      <c r="UCU8" s="42"/>
      <c r="UCV8" s="42"/>
      <c r="UCW8" s="42"/>
      <c r="UCX8" s="42"/>
      <c r="UCY8" s="42"/>
      <c r="UCZ8" s="42"/>
      <c r="UDA8" s="42"/>
      <c r="UDB8" s="42"/>
      <c r="UDC8" s="42"/>
      <c r="UDD8" s="42"/>
      <c r="UDE8" s="42"/>
      <c r="UDF8" s="42"/>
      <c r="UDG8" s="42"/>
      <c r="UDH8" s="42"/>
      <c r="UDI8" s="42"/>
      <c r="UDJ8" s="42"/>
      <c r="UDK8" s="42"/>
      <c r="UDL8" s="42"/>
      <c r="UDM8" s="42"/>
      <c r="UDN8" s="42"/>
      <c r="UDO8" s="42"/>
      <c r="UDP8" s="42"/>
      <c r="UDQ8" s="42"/>
      <c r="UDR8" s="42"/>
      <c r="UDS8" s="42"/>
      <c r="UDT8" s="42"/>
      <c r="UDU8" s="42"/>
      <c r="UDV8" s="42"/>
      <c r="UDW8" s="42"/>
      <c r="UDX8" s="42"/>
      <c r="UDY8" s="42"/>
      <c r="UDZ8" s="42"/>
      <c r="UEA8" s="42"/>
      <c r="UEB8" s="42"/>
      <c r="UEC8" s="42"/>
      <c r="UED8" s="42"/>
      <c r="UEE8" s="42"/>
      <c r="UEF8" s="42"/>
      <c r="UEG8" s="42"/>
      <c r="UEH8" s="42"/>
      <c r="UEI8" s="42"/>
      <c r="UEJ8" s="42"/>
      <c r="UEK8" s="42"/>
      <c r="UEL8" s="42"/>
      <c r="UEM8" s="42"/>
      <c r="UEN8" s="42"/>
      <c r="UEO8" s="42"/>
      <c r="UEP8" s="42"/>
      <c r="UEQ8" s="42"/>
      <c r="UER8" s="42"/>
      <c r="UES8" s="42"/>
      <c r="UET8" s="42"/>
      <c r="UEU8" s="42"/>
      <c r="UEV8" s="42"/>
      <c r="UEW8" s="42"/>
      <c r="UEX8" s="42"/>
      <c r="UEY8" s="42"/>
      <c r="UEZ8" s="42"/>
      <c r="UFA8" s="42"/>
      <c r="UFB8" s="42"/>
      <c r="UFC8" s="42"/>
      <c r="UFD8" s="42"/>
      <c r="UFE8" s="42"/>
      <c r="UFF8" s="42"/>
      <c r="UFG8" s="42"/>
      <c r="UFH8" s="42"/>
      <c r="UFI8" s="42"/>
      <c r="UFJ8" s="42"/>
      <c r="UFK8" s="42"/>
      <c r="UFL8" s="42"/>
      <c r="UFM8" s="42"/>
      <c r="UFN8" s="42"/>
      <c r="UFO8" s="42"/>
      <c r="UFP8" s="42"/>
      <c r="UFQ8" s="42"/>
      <c r="UFR8" s="42"/>
      <c r="UFS8" s="42"/>
      <c r="UFT8" s="42"/>
      <c r="UFU8" s="42"/>
      <c r="UFV8" s="42"/>
      <c r="UFW8" s="42"/>
      <c r="UFX8" s="42"/>
      <c r="UFY8" s="42"/>
      <c r="UFZ8" s="42"/>
      <c r="UGA8" s="42"/>
      <c r="UGB8" s="42"/>
      <c r="UGC8" s="42"/>
      <c r="UGD8" s="42"/>
      <c r="UGE8" s="42"/>
      <c r="UGF8" s="42"/>
      <c r="UGG8" s="42"/>
      <c r="UGH8" s="42"/>
      <c r="UGI8" s="42"/>
      <c r="UGJ8" s="42"/>
      <c r="UGK8" s="42"/>
      <c r="UGL8" s="42"/>
      <c r="UGM8" s="42"/>
      <c r="UGN8" s="42"/>
      <c r="UGO8" s="42"/>
      <c r="UGP8" s="42"/>
      <c r="UGQ8" s="42"/>
      <c r="UGR8" s="42"/>
      <c r="UGS8" s="42"/>
      <c r="UGT8" s="42"/>
      <c r="UGU8" s="42"/>
      <c r="UGV8" s="42"/>
      <c r="UGW8" s="42"/>
      <c r="UGX8" s="42"/>
      <c r="UGY8" s="42"/>
      <c r="UGZ8" s="42"/>
      <c r="UHA8" s="42"/>
      <c r="UHB8" s="42"/>
      <c r="UHC8" s="42"/>
      <c r="UHD8" s="42"/>
      <c r="UHE8" s="42"/>
      <c r="UHF8" s="42"/>
      <c r="UHG8" s="42"/>
      <c r="UHH8" s="42"/>
      <c r="UHI8" s="42"/>
      <c r="UHJ8" s="42"/>
      <c r="UHK8" s="42"/>
      <c r="UHL8" s="42"/>
      <c r="UHM8" s="42"/>
      <c r="UHN8" s="42"/>
      <c r="UHO8" s="42"/>
      <c r="UHP8" s="42"/>
      <c r="UHQ8" s="42"/>
      <c r="UHR8" s="42"/>
      <c r="UHS8" s="42"/>
      <c r="UHT8" s="42"/>
      <c r="UHU8" s="42"/>
      <c r="UHV8" s="42"/>
      <c r="UHW8" s="42"/>
      <c r="UHX8" s="42"/>
      <c r="UHY8" s="42"/>
      <c r="UHZ8" s="42"/>
      <c r="UIA8" s="42"/>
      <c r="UIB8" s="42"/>
      <c r="UIC8" s="42"/>
      <c r="UID8" s="42"/>
      <c r="UIE8" s="42"/>
      <c r="UIF8" s="42"/>
      <c r="UIG8" s="42"/>
      <c r="UIH8" s="42"/>
      <c r="UII8" s="42"/>
      <c r="UIJ8" s="42"/>
      <c r="UIK8" s="42"/>
      <c r="UIL8" s="42"/>
      <c r="UIM8" s="42"/>
      <c r="UIN8" s="42"/>
      <c r="UIO8" s="42"/>
      <c r="UIP8" s="42"/>
      <c r="UIQ8" s="42"/>
      <c r="UIR8" s="42"/>
      <c r="UIS8" s="42"/>
      <c r="UIT8" s="42"/>
      <c r="UIU8" s="42"/>
      <c r="UIV8" s="42"/>
      <c r="UIW8" s="42"/>
      <c r="UIX8" s="42"/>
      <c r="UIY8" s="42"/>
      <c r="UIZ8" s="42"/>
      <c r="UJA8" s="42"/>
      <c r="UJB8" s="42"/>
      <c r="UJC8" s="42"/>
      <c r="UJD8" s="42"/>
      <c r="UJE8" s="42"/>
      <c r="UJF8" s="42"/>
      <c r="UJG8" s="42"/>
      <c r="UJH8" s="42"/>
      <c r="UJI8" s="42"/>
      <c r="UJJ8" s="42"/>
      <c r="UJK8" s="42"/>
      <c r="UJL8" s="42"/>
      <c r="UJM8" s="42"/>
      <c r="UJN8" s="42"/>
      <c r="UJO8" s="42"/>
      <c r="UJP8" s="42"/>
      <c r="UJQ8" s="42"/>
      <c r="UJR8" s="42"/>
      <c r="UJS8" s="42"/>
      <c r="UJT8" s="42"/>
      <c r="UJU8" s="42"/>
      <c r="UJV8" s="42"/>
      <c r="UJW8" s="42"/>
      <c r="UJX8" s="42"/>
      <c r="UJY8" s="42"/>
      <c r="UJZ8" s="42"/>
      <c r="UKA8" s="42"/>
      <c r="UKB8" s="42"/>
      <c r="UKC8" s="42"/>
      <c r="UKD8" s="42"/>
      <c r="UKE8" s="42"/>
      <c r="UKF8" s="42"/>
      <c r="UKG8" s="42"/>
      <c r="UKH8" s="42"/>
      <c r="UKI8" s="42"/>
      <c r="UKJ8" s="42"/>
      <c r="UKK8" s="42"/>
      <c r="UKL8" s="42"/>
      <c r="UKM8" s="42"/>
      <c r="UKN8" s="42"/>
      <c r="UKO8" s="42"/>
      <c r="UKP8" s="42"/>
      <c r="UKQ8" s="42"/>
      <c r="UKR8" s="42"/>
      <c r="UKS8" s="42"/>
      <c r="UKT8" s="42"/>
      <c r="UKU8" s="42"/>
      <c r="UKV8" s="42"/>
      <c r="UKW8" s="42"/>
      <c r="UKX8" s="42"/>
      <c r="UKY8" s="42"/>
      <c r="UKZ8" s="42"/>
      <c r="ULA8" s="42"/>
      <c r="ULB8" s="42"/>
      <c r="ULC8" s="42"/>
      <c r="ULD8" s="42"/>
      <c r="ULE8" s="42"/>
      <c r="ULF8" s="42"/>
      <c r="ULG8" s="42"/>
      <c r="ULH8" s="42"/>
      <c r="ULI8" s="42"/>
      <c r="ULJ8" s="42"/>
      <c r="ULK8" s="42"/>
      <c r="ULL8" s="42"/>
      <c r="ULM8" s="42"/>
      <c r="ULN8" s="42"/>
      <c r="ULO8" s="42"/>
      <c r="ULP8" s="42"/>
      <c r="ULQ8" s="42"/>
      <c r="ULR8" s="42"/>
      <c r="ULS8" s="42"/>
      <c r="ULT8" s="42"/>
      <c r="ULU8" s="42"/>
      <c r="ULV8" s="42"/>
      <c r="ULW8" s="42"/>
      <c r="ULX8" s="42"/>
      <c r="ULY8" s="42"/>
      <c r="ULZ8" s="42"/>
      <c r="UMA8" s="42"/>
      <c r="UMB8" s="42"/>
      <c r="UMC8" s="42"/>
      <c r="UMD8" s="42"/>
      <c r="UME8" s="42"/>
      <c r="UMF8" s="42"/>
      <c r="UMG8" s="42"/>
      <c r="UMH8" s="42"/>
      <c r="UMI8" s="42"/>
      <c r="UMJ8" s="42"/>
      <c r="UMK8" s="42"/>
      <c r="UML8" s="42"/>
      <c r="UMM8" s="42"/>
      <c r="UMN8" s="42"/>
      <c r="UMO8" s="42"/>
      <c r="UMP8" s="42"/>
      <c r="UMQ8" s="42"/>
      <c r="UMR8" s="42"/>
      <c r="UMS8" s="42"/>
      <c r="UMT8" s="42"/>
      <c r="UMU8" s="42"/>
      <c r="UMV8" s="42"/>
      <c r="UMW8" s="42"/>
      <c r="UMX8" s="42"/>
      <c r="UMY8" s="42"/>
      <c r="UMZ8" s="42"/>
      <c r="UNA8" s="42"/>
      <c r="UNB8" s="42"/>
      <c r="UNC8" s="42"/>
      <c r="UND8" s="42"/>
      <c r="UNE8" s="42"/>
      <c r="UNF8" s="42"/>
      <c r="UNG8" s="42"/>
      <c r="UNH8" s="42"/>
      <c r="UNI8" s="42"/>
      <c r="UNJ8" s="42"/>
      <c r="UNK8" s="42"/>
      <c r="UNL8" s="42"/>
      <c r="UNM8" s="42"/>
      <c r="UNN8" s="42"/>
      <c r="UNO8" s="42"/>
      <c r="UNP8" s="42"/>
      <c r="UNQ8" s="42"/>
      <c r="UNR8" s="42"/>
      <c r="UNS8" s="42"/>
      <c r="UNT8" s="42"/>
      <c r="UNU8" s="42"/>
      <c r="UNV8" s="42"/>
      <c r="UNW8" s="42"/>
      <c r="UNX8" s="42"/>
      <c r="UNY8" s="42"/>
      <c r="UNZ8" s="42"/>
      <c r="UOA8" s="42"/>
      <c r="UOB8" s="42"/>
      <c r="UOC8" s="42"/>
      <c r="UOD8" s="42"/>
      <c r="UOE8" s="42"/>
      <c r="UOF8" s="42"/>
      <c r="UOG8" s="42"/>
      <c r="UOH8" s="42"/>
      <c r="UOI8" s="42"/>
      <c r="UOJ8" s="42"/>
      <c r="UOK8" s="42"/>
      <c r="UOL8" s="42"/>
      <c r="UOM8" s="42"/>
      <c r="UON8" s="42"/>
      <c r="UOO8" s="42"/>
      <c r="UOP8" s="42"/>
      <c r="UOQ8" s="42"/>
      <c r="UOR8" s="42"/>
      <c r="UOS8" s="42"/>
      <c r="UOT8" s="42"/>
      <c r="UOU8" s="42"/>
      <c r="UOV8" s="42"/>
      <c r="UOW8" s="42"/>
      <c r="UOX8" s="42"/>
      <c r="UOY8" s="42"/>
      <c r="UOZ8" s="42"/>
      <c r="UPA8" s="42"/>
      <c r="UPB8" s="42"/>
      <c r="UPC8" s="42"/>
      <c r="UPD8" s="42"/>
      <c r="UPE8" s="42"/>
      <c r="UPF8" s="42"/>
      <c r="UPG8" s="42"/>
      <c r="UPH8" s="42"/>
      <c r="UPI8" s="42"/>
      <c r="UPJ8" s="42"/>
      <c r="UPK8" s="42"/>
      <c r="UPL8" s="42"/>
      <c r="UPM8" s="42"/>
      <c r="UPN8" s="42"/>
      <c r="UPO8" s="42"/>
      <c r="UPP8" s="42"/>
      <c r="UPQ8" s="42"/>
      <c r="UPR8" s="42"/>
      <c r="UPS8" s="42"/>
      <c r="UPT8" s="42"/>
      <c r="UPU8" s="42"/>
      <c r="UPV8" s="42"/>
      <c r="UPW8" s="42"/>
      <c r="UPX8" s="42"/>
      <c r="UPY8" s="42"/>
      <c r="UPZ8" s="42"/>
      <c r="UQA8" s="42"/>
      <c r="UQB8" s="42"/>
      <c r="UQC8" s="42"/>
      <c r="UQD8" s="42"/>
      <c r="UQE8" s="42"/>
      <c r="UQF8" s="42"/>
      <c r="UQG8" s="42"/>
      <c r="UQH8" s="42"/>
      <c r="UQI8" s="42"/>
      <c r="UQJ8" s="42"/>
      <c r="UQK8" s="42"/>
      <c r="UQL8" s="42"/>
      <c r="UQM8" s="42"/>
      <c r="UQN8" s="42"/>
      <c r="UQO8" s="42"/>
      <c r="UQP8" s="42"/>
      <c r="UQQ8" s="42"/>
      <c r="UQR8" s="42"/>
      <c r="UQS8" s="42"/>
      <c r="UQT8" s="42"/>
      <c r="UQU8" s="42"/>
      <c r="UQV8" s="42"/>
      <c r="UQW8" s="42"/>
      <c r="UQX8" s="42"/>
      <c r="UQY8" s="42"/>
      <c r="UQZ8" s="42"/>
      <c r="URA8" s="42"/>
      <c r="URB8" s="42"/>
      <c r="URC8" s="42"/>
      <c r="URD8" s="42"/>
      <c r="URE8" s="42"/>
      <c r="URF8" s="42"/>
      <c r="URG8" s="42"/>
      <c r="URH8" s="42"/>
      <c r="URI8" s="42"/>
      <c r="URJ8" s="42"/>
      <c r="URK8" s="42"/>
      <c r="URL8" s="42"/>
      <c r="URM8" s="42"/>
      <c r="URN8" s="42"/>
      <c r="URO8" s="42"/>
      <c r="URP8" s="42"/>
      <c r="URQ8" s="42"/>
      <c r="URR8" s="42"/>
      <c r="URS8" s="42"/>
      <c r="URT8" s="42"/>
      <c r="URU8" s="42"/>
      <c r="URV8" s="42"/>
      <c r="URW8" s="42"/>
      <c r="URX8" s="42"/>
      <c r="URY8" s="42"/>
      <c r="URZ8" s="42"/>
      <c r="USA8" s="42"/>
      <c r="USB8" s="42"/>
      <c r="USC8" s="42"/>
      <c r="USD8" s="42"/>
      <c r="USE8" s="42"/>
      <c r="USF8" s="42"/>
      <c r="USG8" s="42"/>
      <c r="USH8" s="42"/>
      <c r="USI8" s="42"/>
      <c r="USJ8" s="42"/>
      <c r="USK8" s="42"/>
      <c r="USL8" s="42"/>
      <c r="USM8" s="42"/>
      <c r="USN8" s="42"/>
      <c r="USO8" s="42"/>
      <c r="USP8" s="42"/>
      <c r="USQ8" s="42"/>
      <c r="USR8" s="42"/>
      <c r="USS8" s="42"/>
      <c r="UST8" s="42"/>
      <c r="USU8" s="42"/>
      <c r="USV8" s="42"/>
      <c r="USW8" s="42"/>
      <c r="USX8" s="42"/>
      <c r="USY8" s="42"/>
      <c r="USZ8" s="42"/>
      <c r="UTA8" s="42"/>
      <c r="UTB8" s="42"/>
      <c r="UTC8" s="42"/>
      <c r="UTD8" s="42"/>
      <c r="UTE8" s="42"/>
      <c r="UTF8" s="42"/>
      <c r="UTG8" s="42"/>
      <c r="UTH8" s="42"/>
      <c r="UTI8" s="42"/>
      <c r="UTJ8" s="42"/>
      <c r="UTK8" s="42"/>
      <c r="UTL8" s="42"/>
      <c r="UTM8" s="42"/>
      <c r="UTN8" s="42"/>
      <c r="UTO8" s="42"/>
      <c r="UTP8" s="42"/>
      <c r="UTQ8" s="42"/>
      <c r="UTR8" s="42"/>
      <c r="UTS8" s="42"/>
      <c r="UTT8" s="42"/>
      <c r="UTU8" s="42"/>
      <c r="UTV8" s="42"/>
      <c r="UTW8" s="42"/>
      <c r="UTX8" s="42"/>
      <c r="UTY8" s="42"/>
      <c r="UTZ8" s="42"/>
      <c r="UUA8" s="42"/>
      <c r="UUB8" s="42"/>
      <c r="UUC8" s="42"/>
      <c r="UUD8" s="42"/>
      <c r="UUE8" s="42"/>
      <c r="UUF8" s="42"/>
      <c r="UUG8" s="42"/>
      <c r="UUH8" s="42"/>
      <c r="UUI8" s="42"/>
      <c r="UUJ8" s="42"/>
      <c r="UUK8" s="42"/>
      <c r="UUL8" s="42"/>
      <c r="UUM8" s="42"/>
      <c r="UUN8" s="42"/>
      <c r="UUO8" s="42"/>
      <c r="UUP8" s="42"/>
      <c r="UUQ8" s="42"/>
      <c r="UUR8" s="42"/>
      <c r="UUS8" s="42"/>
      <c r="UUT8" s="42"/>
      <c r="UUU8" s="42"/>
      <c r="UUV8" s="42"/>
      <c r="UUW8" s="42"/>
      <c r="UUX8" s="42"/>
      <c r="UUY8" s="42"/>
      <c r="UUZ8" s="42"/>
      <c r="UVA8" s="42"/>
      <c r="UVB8" s="42"/>
      <c r="UVC8" s="42"/>
      <c r="UVD8" s="42"/>
      <c r="UVE8" s="42"/>
      <c r="UVF8" s="42"/>
      <c r="UVG8" s="42"/>
      <c r="UVH8" s="42"/>
      <c r="UVI8" s="42"/>
      <c r="UVJ8" s="42"/>
      <c r="UVK8" s="42"/>
      <c r="UVL8" s="42"/>
      <c r="UVM8" s="42"/>
      <c r="UVN8" s="42"/>
      <c r="UVO8" s="42"/>
      <c r="UVP8" s="42"/>
      <c r="UVQ8" s="42"/>
      <c r="UVR8" s="42"/>
      <c r="UVS8" s="42"/>
      <c r="UVT8" s="42"/>
      <c r="UVU8" s="42"/>
      <c r="UVV8" s="42"/>
      <c r="UVW8" s="42"/>
      <c r="UVX8" s="42"/>
      <c r="UVY8" s="42"/>
      <c r="UVZ8" s="42"/>
      <c r="UWA8" s="42"/>
      <c r="UWB8" s="42"/>
      <c r="UWC8" s="42"/>
      <c r="UWD8" s="42"/>
      <c r="UWE8" s="42"/>
      <c r="UWF8" s="42"/>
      <c r="UWG8" s="42"/>
      <c r="UWH8" s="42"/>
      <c r="UWI8" s="42"/>
      <c r="UWJ8" s="42"/>
      <c r="UWK8" s="42"/>
      <c r="UWL8" s="42"/>
      <c r="UWM8" s="42"/>
      <c r="UWN8" s="42"/>
      <c r="UWO8" s="42"/>
      <c r="UWP8" s="42"/>
      <c r="UWQ8" s="42"/>
      <c r="UWR8" s="42"/>
      <c r="UWS8" s="42"/>
      <c r="UWT8" s="42"/>
      <c r="UWU8" s="42"/>
      <c r="UWV8" s="42"/>
      <c r="UWW8" s="42"/>
      <c r="UWX8" s="42"/>
      <c r="UWY8" s="42"/>
      <c r="UWZ8" s="42"/>
      <c r="UXA8" s="42"/>
      <c r="UXB8" s="42"/>
      <c r="UXC8" s="42"/>
      <c r="UXD8" s="42"/>
      <c r="UXE8" s="42"/>
      <c r="UXF8" s="42"/>
      <c r="UXG8" s="42"/>
      <c r="UXH8" s="42"/>
      <c r="UXI8" s="42"/>
      <c r="UXJ8" s="42"/>
      <c r="UXK8" s="42"/>
      <c r="UXL8" s="42"/>
      <c r="UXM8" s="42"/>
      <c r="UXN8" s="42"/>
      <c r="UXO8" s="42"/>
      <c r="UXP8" s="42"/>
      <c r="UXQ8" s="42"/>
      <c r="UXR8" s="42"/>
      <c r="UXS8" s="42"/>
      <c r="UXT8" s="42"/>
      <c r="UXU8" s="42"/>
      <c r="UXV8" s="42"/>
      <c r="UXW8" s="42"/>
      <c r="UXX8" s="42"/>
      <c r="UXY8" s="42"/>
      <c r="UXZ8" s="42"/>
      <c r="UYA8" s="42"/>
      <c r="UYB8" s="42"/>
      <c r="UYC8" s="42"/>
      <c r="UYD8" s="42"/>
      <c r="UYE8" s="42"/>
      <c r="UYF8" s="42"/>
      <c r="UYG8" s="42"/>
      <c r="UYH8" s="42"/>
      <c r="UYI8" s="42"/>
      <c r="UYJ8" s="42"/>
      <c r="UYK8" s="42"/>
      <c r="UYL8" s="42"/>
      <c r="UYM8" s="42"/>
      <c r="UYN8" s="42"/>
      <c r="UYO8" s="42"/>
      <c r="UYP8" s="42"/>
      <c r="UYQ8" s="42"/>
      <c r="UYR8" s="42"/>
      <c r="UYS8" s="42"/>
      <c r="UYT8" s="42"/>
      <c r="UYU8" s="42"/>
      <c r="UYV8" s="42"/>
      <c r="UYW8" s="42"/>
      <c r="UYX8" s="42"/>
      <c r="UYY8" s="42"/>
      <c r="UYZ8" s="42"/>
      <c r="UZA8" s="42"/>
      <c r="UZB8" s="42"/>
      <c r="UZC8" s="42"/>
      <c r="UZD8" s="42"/>
      <c r="UZE8" s="42"/>
      <c r="UZF8" s="42"/>
      <c r="UZG8" s="42"/>
      <c r="UZH8" s="42"/>
      <c r="UZI8" s="42"/>
      <c r="UZJ8" s="42"/>
      <c r="UZK8" s="42"/>
      <c r="UZL8" s="42"/>
      <c r="UZM8" s="42"/>
      <c r="UZN8" s="42"/>
      <c r="UZO8" s="42"/>
      <c r="UZP8" s="42"/>
      <c r="UZQ8" s="42"/>
      <c r="UZR8" s="42"/>
      <c r="UZS8" s="42"/>
      <c r="UZT8" s="42"/>
      <c r="UZU8" s="42"/>
      <c r="UZV8" s="42"/>
      <c r="UZW8" s="42"/>
      <c r="UZX8" s="42"/>
      <c r="UZY8" s="42"/>
      <c r="UZZ8" s="42"/>
      <c r="VAA8" s="42"/>
      <c r="VAB8" s="42"/>
      <c r="VAC8" s="42"/>
      <c r="VAD8" s="42"/>
      <c r="VAE8" s="42"/>
      <c r="VAF8" s="42"/>
      <c r="VAG8" s="42"/>
      <c r="VAH8" s="42"/>
      <c r="VAI8" s="42"/>
      <c r="VAJ8" s="42"/>
      <c r="VAK8" s="42"/>
      <c r="VAL8" s="42"/>
      <c r="VAM8" s="42"/>
      <c r="VAN8" s="42"/>
      <c r="VAO8" s="42"/>
      <c r="VAP8" s="42"/>
      <c r="VAQ8" s="42"/>
      <c r="VAR8" s="42"/>
      <c r="VAS8" s="42"/>
      <c r="VAT8" s="42"/>
      <c r="VAU8" s="42"/>
      <c r="VAV8" s="42"/>
      <c r="VAW8" s="42"/>
      <c r="VAX8" s="42"/>
      <c r="VAY8" s="42"/>
      <c r="VAZ8" s="42"/>
      <c r="VBA8" s="42"/>
      <c r="VBB8" s="42"/>
      <c r="VBC8" s="42"/>
      <c r="VBD8" s="42"/>
      <c r="VBE8" s="42"/>
      <c r="VBF8" s="42"/>
      <c r="VBG8" s="42"/>
      <c r="VBH8" s="42"/>
      <c r="VBI8" s="42"/>
      <c r="VBJ8" s="42"/>
      <c r="VBK8" s="42"/>
      <c r="VBL8" s="42"/>
      <c r="VBM8" s="42"/>
      <c r="VBN8" s="42"/>
      <c r="VBO8" s="42"/>
      <c r="VBP8" s="42"/>
      <c r="VBQ8" s="42"/>
      <c r="VBR8" s="42"/>
      <c r="VBS8" s="42"/>
      <c r="VBT8" s="42"/>
      <c r="VBU8" s="42"/>
      <c r="VBV8" s="42"/>
      <c r="VBW8" s="42"/>
      <c r="VBX8" s="42"/>
      <c r="VBY8" s="42"/>
      <c r="VBZ8" s="42"/>
      <c r="VCA8" s="42"/>
      <c r="VCB8" s="42"/>
      <c r="VCC8" s="42"/>
      <c r="VCD8" s="42"/>
      <c r="VCE8" s="42"/>
      <c r="VCF8" s="42"/>
      <c r="VCG8" s="42"/>
      <c r="VCH8" s="42"/>
      <c r="VCI8" s="42"/>
      <c r="VCJ8" s="42"/>
      <c r="VCK8" s="42"/>
      <c r="VCL8" s="42"/>
      <c r="VCM8" s="42"/>
      <c r="VCN8" s="42"/>
      <c r="VCO8" s="42"/>
      <c r="VCP8" s="42"/>
      <c r="VCQ8" s="42"/>
      <c r="VCR8" s="42"/>
      <c r="VCS8" s="42"/>
      <c r="VCT8" s="42"/>
      <c r="VCU8" s="42"/>
      <c r="VCV8" s="42"/>
      <c r="VCW8" s="42"/>
      <c r="VCX8" s="42"/>
      <c r="VCY8" s="42"/>
      <c r="VCZ8" s="42"/>
      <c r="VDA8" s="42"/>
      <c r="VDB8" s="42"/>
      <c r="VDC8" s="42"/>
      <c r="VDD8" s="42"/>
      <c r="VDE8" s="42"/>
      <c r="VDF8" s="42"/>
      <c r="VDG8" s="42"/>
      <c r="VDH8" s="42"/>
      <c r="VDI8" s="42"/>
      <c r="VDJ8" s="42"/>
      <c r="VDK8" s="42"/>
      <c r="VDL8" s="42"/>
      <c r="VDM8" s="42"/>
      <c r="VDN8" s="42"/>
      <c r="VDO8" s="42"/>
      <c r="VDP8" s="42"/>
      <c r="VDQ8" s="42"/>
      <c r="VDR8" s="42"/>
      <c r="VDS8" s="42"/>
      <c r="VDT8" s="42"/>
      <c r="VDU8" s="42"/>
      <c r="VDV8" s="42"/>
      <c r="VDW8" s="42"/>
      <c r="VDX8" s="42"/>
      <c r="VDY8" s="42"/>
      <c r="VDZ8" s="42"/>
      <c r="VEA8" s="42"/>
      <c r="VEB8" s="42"/>
      <c r="VEC8" s="42"/>
      <c r="VED8" s="42"/>
      <c r="VEE8" s="42"/>
      <c r="VEF8" s="42"/>
      <c r="VEG8" s="42"/>
      <c r="VEH8" s="42"/>
      <c r="VEI8" s="42"/>
      <c r="VEJ8" s="42"/>
      <c r="VEK8" s="42"/>
      <c r="VEL8" s="42"/>
      <c r="VEM8" s="42"/>
      <c r="VEN8" s="42"/>
      <c r="VEO8" s="42"/>
      <c r="VEP8" s="42"/>
      <c r="VEQ8" s="42"/>
      <c r="VER8" s="42"/>
      <c r="VES8" s="42"/>
      <c r="VET8" s="42"/>
      <c r="VEU8" s="42"/>
      <c r="VEV8" s="42"/>
      <c r="VEW8" s="42"/>
      <c r="VEX8" s="42"/>
      <c r="VEY8" s="42"/>
      <c r="VEZ8" s="42"/>
      <c r="VFA8" s="42"/>
      <c r="VFB8" s="42"/>
      <c r="VFC8" s="42"/>
      <c r="VFD8" s="42"/>
      <c r="VFE8" s="42"/>
      <c r="VFF8" s="42"/>
      <c r="VFG8" s="42"/>
      <c r="VFH8" s="42"/>
      <c r="VFI8" s="42"/>
      <c r="VFJ8" s="42"/>
      <c r="VFK8" s="42"/>
      <c r="VFL8" s="42"/>
      <c r="VFM8" s="42"/>
      <c r="VFN8" s="42"/>
      <c r="VFO8" s="42"/>
      <c r="VFP8" s="42"/>
      <c r="VFQ8" s="42"/>
      <c r="VFR8" s="42"/>
      <c r="VFS8" s="42"/>
      <c r="VFT8" s="42"/>
      <c r="VFU8" s="42"/>
      <c r="VFV8" s="42"/>
      <c r="VFW8" s="42"/>
      <c r="VFX8" s="42"/>
      <c r="VFY8" s="42"/>
      <c r="VFZ8" s="42"/>
      <c r="VGA8" s="42"/>
      <c r="VGB8" s="42"/>
      <c r="VGC8" s="42"/>
      <c r="VGD8" s="42"/>
      <c r="VGE8" s="42"/>
      <c r="VGF8" s="42"/>
      <c r="VGG8" s="42"/>
      <c r="VGH8" s="42"/>
      <c r="VGI8" s="42"/>
      <c r="VGJ8" s="42"/>
      <c r="VGK8" s="42"/>
      <c r="VGL8" s="42"/>
      <c r="VGM8" s="42"/>
      <c r="VGN8" s="42"/>
      <c r="VGO8" s="42"/>
      <c r="VGP8" s="42"/>
      <c r="VGQ8" s="42"/>
      <c r="VGR8" s="42"/>
      <c r="VGS8" s="42"/>
      <c r="VGT8" s="42"/>
      <c r="VGU8" s="42"/>
      <c r="VGV8" s="42"/>
      <c r="VGW8" s="42"/>
      <c r="VGX8" s="42"/>
      <c r="VGY8" s="42"/>
      <c r="VGZ8" s="42"/>
      <c r="VHA8" s="42"/>
      <c r="VHB8" s="42"/>
      <c r="VHC8" s="42"/>
      <c r="VHD8" s="42"/>
      <c r="VHE8" s="42"/>
      <c r="VHF8" s="42"/>
      <c r="VHG8" s="42"/>
      <c r="VHH8" s="42"/>
      <c r="VHI8" s="42"/>
      <c r="VHJ8" s="42"/>
      <c r="VHK8" s="42"/>
      <c r="VHL8" s="42"/>
      <c r="VHM8" s="42"/>
      <c r="VHN8" s="42"/>
      <c r="VHO8" s="42"/>
      <c r="VHP8" s="42"/>
      <c r="VHQ8" s="42"/>
      <c r="VHR8" s="42"/>
      <c r="VHS8" s="42"/>
      <c r="VHT8" s="42"/>
      <c r="VHU8" s="42"/>
      <c r="VHV8" s="42"/>
      <c r="VHW8" s="42"/>
      <c r="VHX8" s="42"/>
      <c r="VHY8" s="42"/>
      <c r="VHZ8" s="42"/>
      <c r="VIA8" s="42"/>
      <c r="VIB8" s="42"/>
      <c r="VIC8" s="42"/>
      <c r="VID8" s="42"/>
      <c r="VIE8" s="42"/>
      <c r="VIF8" s="42"/>
      <c r="VIG8" s="42"/>
      <c r="VIH8" s="42"/>
      <c r="VII8" s="42"/>
      <c r="VIJ8" s="42"/>
      <c r="VIK8" s="42"/>
      <c r="VIL8" s="42"/>
      <c r="VIM8" s="42"/>
      <c r="VIN8" s="42"/>
      <c r="VIO8" s="42"/>
      <c r="VIP8" s="42"/>
      <c r="VIQ8" s="42"/>
      <c r="VIR8" s="42"/>
      <c r="VIS8" s="42"/>
      <c r="VIT8" s="42"/>
      <c r="VIU8" s="42"/>
      <c r="VIV8" s="42"/>
      <c r="VIW8" s="42"/>
      <c r="VIX8" s="42"/>
      <c r="VIY8" s="42"/>
      <c r="VIZ8" s="42"/>
      <c r="VJA8" s="42"/>
      <c r="VJB8" s="42"/>
      <c r="VJC8" s="42"/>
      <c r="VJD8" s="42"/>
      <c r="VJE8" s="42"/>
      <c r="VJF8" s="42"/>
      <c r="VJG8" s="42"/>
      <c r="VJH8" s="42"/>
      <c r="VJI8" s="42"/>
      <c r="VJJ8" s="42"/>
      <c r="VJK8" s="42"/>
      <c r="VJL8" s="42"/>
      <c r="VJM8" s="42"/>
      <c r="VJN8" s="42"/>
      <c r="VJO8" s="42"/>
      <c r="VJP8" s="42"/>
      <c r="VJQ8" s="42"/>
      <c r="VJR8" s="42"/>
      <c r="VJS8" s="42"/>
      <c r="VJT8" s="42"/>
      <c r="VJU8" s="42"/>
      <c r="VJV8" s="42"/>
      <c r="VJW8" s="42"/>
      <c r="VJX8" s="42"/>
      <c r="VJY8" s="42"/>
      <c r="VJZ8" s="42"/>
      <c r="VKA8" s="42"/>
      <c r="VKB8" s="42"/>
      <c r="VKC8" s="42"/>
      <c r="VKD8" s="42"/>
      <c r="VKE8" s="42"/>
      <c r="VKF8" s="42"/>
      <c r="VKG8" s="42"/>
      <c r="VKH8" s="42"/>
      <c r="VKI8" s="42"/>
      <c r="VKJ8" s="42"/>
      <c r="VKK8" s="42"/>
      <c r="VKL8" s="42"/>
      <c r="VKM8" s="42"/>
      <c r="VKN8" s="42"/>
      <c r="VKO8" s="42"/>
      <c r="VKP8" s="42"/>
      <c r="VKQ8" s="42"/>
      <c r="VKR8" s="42"/>
      <c r="VKS8" s="42"/>
      <c r="VKT8" s="42"/>
      <c r="VKU8" s="42"/>
      <c r="VKV8" s="42"/>
      <c r="VKW8" s="42"/>
      <c r="VKX8" s="42"/>
      <c r="VKY8" s="42"/>
      <c r="VKZ8" s="42"/>
      <c r="VLA8" s="42"/>
      <c r="VLB8" s="42"/>
      <c r="VLC8" s="42"/>
      <c r="VLD8" s="42"/>
      <c r="VLE8" s="42"/>
      <c r="VLF8" s="42"/>
      <c r="VLG8" s="42"/>
      <c r="VLH8" s="42"/>
      <c r="VLI8" s="42"/>
      <c r="VLJ8" s="42"/>
      <c r="VLK8" s="42"/>
      <c r="VLL8" s="42"/>
      <c r="VLM8" s="42"/>
      <c r="VLN8" s="42"/>
      <c r="VLO8" s="42"/>
      <c r="VLP8" s="42"/>
      <c r="VLQ8" s="42"/>
      <c r="VLR8" s="42"/>
      <c r="VLS8" s="42"/>
      <c r="VLT8" s="42"/>
      <c r="VLU8" s="42"/>
      <c r="VLV8" s="42"/>
      <c r="VLW8" s="42"/>
      <c r="VLX8" s="42"/>
      <c r="VLY8" s="42"/>
      <c r="VLZ8" s="42"/>
      <c r="VMA8" s="42"/>
      <c r="VMB8" s="42"/>
      <c r="VMC8" s="42"/>
      <c r="VMD8" s="42"/>
      <c r="VME8" s="42"/>
      <c r="VMF8" s="42"/>
      <c r="VMG8" s="42"/>
      <c r="VMH8" s="42"/>
      <c r="VMI8" s="42"/>
      <c r="VMJ8" s="42"/>
      <c r="VMK8" s="42"/>
      <c r="VML8" s="42"/>
      <c r="VMM8" s="42"/>
      <c r="VMN8" s="42"/>
      <c r="VMO8" s="42"/>
      <c r="VMP8" s="42"/>
      <c r="VMQ8" s="42"/>
      <c r="VMR8" s="42"/>
      <c r="VMS8" s="42"/>
      <c r="VMT8" s="42"/>
      <c r="VMU8" s="42"/>
      <c r="VMV8" s="42"/>
      <c r="VMW8" s="42"/>
      <c r="VMX8" s="42"/>
      <c r="VMY8" s="42"/>
      <c r="VMZ8" s="42"/>
      <c r="VNA8" s="42"/>
      <c r="VNB8" s="42"/>
      <c r="VNC8" s="42"/>
      <c r="VND8" s="42"/>
      <c r="VNE8" s="42"/>
      <c r="VNF8" s="42"/>
      <c r="VNG8" s="42"/>
      <c r="VNH8" s="42"/>
      <c r="VNI8" s="42"/>
      <c r="VNJ8" s="42"/>
      <c r="VNK8" s="42"/>
      <c r="VNL8" s="42"/>
      <c r="VNM8" s="42"/>
      <c r="VNN8" s="42"/>
      <c r="VNO8" s="42"/>
      <c r="VNP8" s="42"/>
      <c r="VNQ8" s="42"/>
      <c r="VNR8" s="42"/>
      <c r="VNS8" s="42"/>
      <c r="VNT8" s="42"/>
      <c r="VNU8" s="42"/>
      <c r="VNV8" s="42"/>
      <c r="VNW8" s="42"/>
      <c r="VNX8" s="42"/>
      <c r="VNY8" s="42"/>
      <c r="VNZ8" s="42"/>
      <c r="VOA8" s="42"/>
      <c r="VOB8" s="42"/>
      <c r="VOC8" s="42"/>
      <c r="VOD8" s="42"/>
      <c r="VOE8" s="42"/>
      <c r="VOF8" s="42"/>
      <c r="VOG8" s="42"/>
      <c r="VOH8" s="42"/>
      <c r="VOI8" s="42"/>
      <c r="VOJ8" s="42"/>
      <c r="VOK8" s="42"/>
      <c r="VOL8" s="42"/>
      <c r="VOM8" s="42"/>
      <c r="VON8" s="42"/>
      <c r="VOO8" s="42"/>
      <c r="VOP8" s="42"/>
      <c r="VOQ8" s="42"/>
      <c r="VOR8" s="42"/>
      <c r="VOS8" s="42"/>
      <c r="VOT8" s="42"/>
      <c r="VOU8" s="42"/>
      <c r="VOV8" s="42"/>
      <c r="VOW8" s="42"/>
      <c r="VOX8" s="42"/>
      <c r="VOY8" s="42"/>
      <c r="VOZ8" s="42"/>
      <c r="VPA8" s="42"/>
      <c r="VPB8" s="42"/>
      <c r="VPC8" s="42"/>
      <c r="VPD8" s="42"/>
      <c r="VPE8" s="42"/>
      <c r="VPF8" s="42"/>
      <c r="VPG8" s="42"/>
      <c r="VPH8" s="42"/>
      <c r="VPI8" s="42"/>
      <c r="VPJ8" s="42"/>
      <c r="VPK8" s="42"/>
      <c r="VPL8" s="42"/>
      <c r="VPM8" s="42"/>
      <c r="VPN8" s="42"/>
      <c r="VPO8" s="42"/>
      <c r="VPP8" s="42"/>
      <c r="VPQ8" s="42"/>
      <c r="VPR8" s="42"/>
      <c r="VPS8" s="42"/>
      <c r="VPT8" s="42"/>
      <c r="VPU8" s="42"/>
      <c r="VPV8" s="42"/>
      <c r="VPW8" s="42"/>
      <c r="VPX8" s="42"/>
      <c r="VPY8" s="42"/>
      <c r="VPZ8" s="42"/>
      <c r="VQA8" s="42"/>
      <c r="VQB8" s="42"/>
      <c r="VQC8" s="42"/>
      <c r="VQD8" s="42"/>
      <c r="VQE8" s="42"/>
      <c r="VQF8" s="42"/>
      <c r="VQG8" s="42"/>
      <c r="VQH8" s="42"/>
      <c r="VQI8" s="42"/>
      <c r="VQJ8" s="42"/>
      <c r="VQK8" s="42"/>
      <c r="VQL8" s="42"/>
      <c r="VQM8" s="42"/>
      <c r="VQN8" s="42"/>
      <c r="VQO8" s="42"/>
      <c r="VQP8" s="42"/>
      <c r="VQQ8" s="42"/>
      <c r="VQR8" s="42"/>
      <c r="VQS8" s="42"/>
      <c r="VQT8" s="42"/>
      <c r="VQU8" s="42"/>
      <c r="VQV8" s="42"/>
      <c r="VQW8" s="42"/>
      <c r="VQX8" s="42"/>
      <c r="VQY8" s="42"/>
      <c r="VQZ8" s="42"/>
      <c r="VRA8" s="42"/>
      <c r="VRB8" s="42"/>
      <c r="VRC8" s="42"/>
      <c r="VRD8" s="42"/>
      <c r="VRE8" s="42"/>
      <c r="VRF8" s="42"/>
      <c r="VRG8" s="42"/>
      <c r="VRH8" s="42"/>
      <c r="VRI8" s="42"/>
      <c r="VRJ8" s="42"/>
      <c r="VRK8" s="42"/>
      <c r="VRL8" s="42"/>
      <c r="VRM8" s="42"/>
      <c r="VRN8" s="42"/>
      <c r="VRO8" s="42"/>
      <c r="VRP8" s="42"/>
      <c r="VRQ8" s="42"/>
      <c r="VRR8" s="42"/>
      <c r="VRS8" s="42"/>
      <c r="VRT8" s="42"/>
      <c r="VRU8" s="42"/>
      <c r="VRV8" s="42"/>
      <c r="VRW8" s="42"/>
      <c r="VRX8" s="42"/>
      <c r="VRY8" s="42"/>
      <c r="VRZ8" s="42"/>
      <c r="VSA8" s="42"/>
      <c r="VSB8" s="42"/>
      <c r="VSC8" s="42"/>
      <c r="VSD8" s="42"/>
      <c r="VSE8" s="42"/>
      <c r="VSF8" s="42"/>
      <c r="VSG8" s="42"/>
      <c r="VSH8" s="42"/>
      <c r="VSI8" s="42"/>
      <c r="VSJ8" s="42"/>
      <c r="VSK8" s="42"/>
      <c r="VSL8" s="42"/>
      <c r="VSM8" s="42"/>
      <c r="VSN8" s="42"/>
      <c r="VSO8" s="42"/>
      <c r="VSP8" s="42"/>
      <c r="VSQ8" s="42"/>
      <c r="VSR8" s="42"/>
      <c r="VSS8" s="42"/>
      <c r="VST8" s="42"/>
      <c r="VSU8" s="42"/>
      <c r="VSV8" s="42"/>
      <c r="VSW8" s="42"/>
      <c r="VSX8" s="42"/>
      <c r="VSY8" s="42"/>
      <c r="VSZ8" s="42"/>
      <c r="VTA8" s="42"/>
      <c r="VTB8" s="42"/>
      <c r="VTC8" s="42"/>
      <c r="VTD8" s="42"/>
      <c r="VTE8" s="42"/>
      <c r="VTF8" s="42"/>
      <c r="VTG8" s="42"/>
      <c r="VTH8" s="42"/>
      <c r="VTI8" s="42"/>
      <c r="VTJ8" s="42"/>
      <c r="VTK8" s="42"/>
      <c r="VTL8" s="42"/>
      <c r="VTM8" s="42"/>
      <c r="VTN8" s="42"/>
      <c r="VTO8" s="42"/>
      <c r="VTP8" s="42"/>
      <c r="VTQ8" s="42"/>
      <c r="VTR8" s="42"/>
      <c r="VTS8" s="42"/>
      <c r="VTT8" s="42"/>
      <c r="VTU8" s="42"/>
      <c r="VTV8" s="42"/>
      <c r="VTW8" s="42"/>
      <c r="VTX8" s="42"/>
      <c r="VTY8" s="42"/>
      <c r="VTZ8" s="42"/>
      <c r="VUA8" s="42"/>
      <c r="VUB8" s="42"/>
      <c r="VUC8" s="42"/>
      <c r="VUD8" s="42"/>
      <c r="VUE8" s="42"/>
      <c r="VUF8" s="42"/>
      <c r="VUG8" s="42"/>
      <c r="VUH8" s="42"/>
      <c r="VUI8" s="42"/>
      <c r="VUJ8" s="42"/>
      <c r="VUK8" s="42"/>
      <c r="VUL8" s="42"/>
      <c r="VUM8" s="42"/>
      <c r="VUN8" s="42"/>
      <c r="VUO8" s="42"/>
      <c r="VUP8" s="42"/>
      <c r="VUQ8" s="42"/>
      <c r="VUR8" s="42"/>
      <c r="VUS8" s="42"/>
      <c r="VUT8" s="42"/>
      <c r="VUU8" s="42"/>
      <c r="VUV8" s="42"/>
      <c r="VUW8" s="42"/>
      <c r="VUX8" s="42"/>
      <c r="VUY8" s="42"/>
      <c r="VUZ8" s="42"/>
      <c r="VVA8" s="42"/>
      <c r="VVB8" s="42"/>
      <c r="VVC8" s="42"/>
      <c r="VVD8" s="42"/>
      <c r="VVE8" s="42"/>
      <c r="VVF8" s="42"/>
      <c r="VVG8" s="42"/>
      <c r="VVH8" s="42"/>
      <c r="VVI8" s="42"/>
      <c r="VVJ8" s="42"/>
      <c r="VVK8" s="42"/>
      <c r="VVL8" s="42"/>
      <c r="VVM8" s="42"/>
      <c r="VVN8" s="42"/>
      <c r="VVO8" s="42"/>
      <c r="VVP8" s="42"/>
      <c r="VVQ8" s="42"/>
      <c r="VVR8" s="42"/>
      <c r="VVS8" s="42"/>
      <c r="VVT8" s="42"/>
      <c r="VVU8" s="42"/>
      <c r="VVV8" s="42"/>
      <c r="VVW8" s="42"/>
      <c r="VVX8" s="42"/>
      <c r="VVY8" s="42"/>
      <c r="VVZ8" s="42"/>
      <c r="VWA8" s="42"/>
      <c r="VWB8" s="42"/>
      <c r="VWC8" s="42"/>
      <c r="VWD8" s="42"/>
      <c r="VWE8" s="42"/>
      <c r="VWF8" s="42"/>
      <c r="VWG8" s="42"/>
      <c r="VWH8" s="42"/>
      <c r="VWI8" s="42"/>
      <c r="VWJ8" s="42"/>
      <c r="VWK8" s="42"/>
      <c r="VWL8" s="42"/>
      <c r="VWM8" s="42"/>
      <c r="VWN8" s="42"/>
      <c r="VWO8" s="42"/>
      <c r="VWP8" s="42"/>
      <c r="VWQ8" s="42"/>
      <c r="VWR8" s="42"/>
      <c r="VWS8" s="42"/>
      <c r="VWT8" s="42"/>
      <c r="VWU8" s="42"/>
      <c r="VWV8" s="42"/>
      <c r="VWW8" s="42"/>
      <c r="VWX8" s="42"/>
      <c r="VWY8" s="42"/>
      <c r="VWZ8" s="42"/>
      <c r="VXA8" s="42"/>
      <c r="VXB8" s="42"/>
      <c r="VXC8" s="42"/>
      <c r="VXD8" s="42"/>
      <c r="VXE8" s="42"/>
      <c r="VXF8" s="42"/>
      <c r="VXG8" s="42"/>
      <c r="VXH8" s="42"/>
      <c r="VXI8" s="42"/>
      <c r="VXJ8" s="42"/>
      <c r="VXK8" s="42"/>
      <c r="VXL8" s="42"/>
      <c r="VXM8" s="42"/>
      <c r="VXN8" s="42"/>
      <c r="VXO8" s="42"/>
      <c r="VXP8" s="42"/>
      <c r="VXQ8" s="42"/>
      <c r="VXR8" s="42"/>
      <c r="VXS8" s="42"/>
      <c r="VXT8" s="42"/>
      <c r="VXU8" s="42"/>
      <c r="VXV8" s="42"/>
      <c r="VXW8" s="42"/>
      <c r="VXX8" s="42"/>
      <c r="VXY8" s="42"/>
      <c r="VXZ8" s="42"/>
      <c r="VYA8" s="42"/>
      <c r="VYB8" s="42"/>
      <c r="VYC8" s="42"/>
      <c r="VYD8" s="42"/>
      <c r="VYE8" s="42"/>
      <c r="VYF8" s="42"/>
      <c r="VYG8" s="42"/>
      <c r="VYH8" s="42"/>
      <c r="VYI8" s="42"/>
      <c r="VYJ8" s="42"/>
      <c r="VYK8" s="42"/>
      <c r="VYL8" s="42"/>
      <c r="VYM8" s="42"/>
      <c r="VYN8" s="42"/>
      <c r="VYO8" s="42"/>
      <c r="VYP8" s="42"/>
      <c r="VYQ8" s="42"/>
      <c r="VYR8" s="42"/>
      <c r="VYS8" s="42"/>
      <c r="VYT8" s="42"/>
      <c r="VYU8" s="42"/>
      <c r="VYV8" s="42"/>
      <c r="VYW8" s="42"/>
      <c r="VYX8" s="42"/>
      <c r="VYY8" s="42"/>
      <c r="VYZ8" s="42"/>
      <c r="VZA8" s="42"/>
      <c r="VZB8" s="42"/>
      <c r="VZC8" s="42"/>
      <c r="VZD8" s="42"/>
      <c r="VZE8" s="42"/>
      <c r="VZF8" s="42"/>
      <c r="VZG8" s="42"/>
      <c r="VZH8" s="42"/>
      <c r="VZI8" s="42"/>
      <c r="VZJ8" s="42"/>
      <c r="VZK8" s="42"/>
      <c r="VZL8" s="42"/>
      <c r="VZM8" s="42"/>
      <c r="VZN8" s="42"/>
      <c r="VZO8" s="42"/>
      <c r="VZP8" s="42"/>
      <c r="VZQ8" s="42"/>
      <c r="VZR8" s="42"/>
      <c r="VZS8" s="42"/>
      <c r="VZT8" s="42"/>
      <c r="VZU8" s="42"/>
      <c r="VZV8" s="42"/>
      <c r="VZW8" s="42"/>
      <c r="VZX8" s="42"/>
      <c r="VZY8" s="42"/>
      <c r="VZZ8" s="42"/>
      <c r="WAA8" s="42"/>
      <c r="WAB8" s="42"/>
      <c r="WAC8" s="42"/>
      <c r="WAD8" s="42"/>
      <c r="WAE8" s="42"/>
      <c r="WAF8" s="42"/>
      <c r="WAG8" s="42"/>
      <c r="WAH8" s="42"/>
      <c r="WAI8" s="42"/>
      <c r="WAJ8" s="42"/>
      <c r="WAK8" s="42"/>
      <c r="WAL8" s="42"/>
      <c r="WAM8" s="42"/>
      <c r="WAN8" s="42"/>
      <c r="WAO8" s="42"/>
      <c r="WAP8" s="42"/>
      <c r="WAQ8" s="42"/>
      <c r="WAR8" s="42"/>
      <c r="WAS8" s="42"/>
      <c r="WAT8" s="42"/>
      <c r="WAU8" s="42"/>
      <c r="WAV8" s="42"/>
      <c r="WAW8" s="42"/>
      <c r="WAX8" s="42"/>
      <c r="WAY8" s="42"/>
      <c r="WAZ8" s="42"/>
      <c r="WBA8" s="42"/>
      <c r="WBB8" s="42"/>
      <c r="WBC8" s="42"/>
      <c r="WBD8" s="42"/>
      <c r="WBE8" s="42"/>
      <c r="WBF8" s="42"/>
      <c r="WBG8" s="42"/>
      <c r="WBH8" s="42"/>
      <c r="WBI8" s="42"/>
      <c r="WBJ8" s="42"/>
      <c r="WBK8" s="42"/>
      <c r="WBL8" s="42"/>
      <c r="WBM8" s="42"/>
      <c r="WBN8" s="42"/>
      <c r="WBO8" s="42"/>
      <c r="WBP8" s="42"/>
      <c r="WBQ8" s="42"/>
      <c r="WBR8" s="42"/>
      <c r="WBS8" s="42"/>
      <c r="WBT8" s="42"/>
      <c r="WBU8" s="42"/>
      <c r="WBV8" s="42"/>
      <c r="WBW8" s="42"/>
      <c r="WBX8" s="42"/>
      <c r="WBY8" s="42"/>
      <c r="WBZ8" s="42"/>
      <c r="WCA8" s="42"/>
      <c r="WCB8" s="42"/>
      <c r="WCC8" s="42"/>
      <c r="WCD8" s="42"/>
      <c r="WCE8" s="42"/>
      <c r="WCF8" s="42"/>
      <c r="WCG8" s="42"/>
      <c r="WCH8" s="42"/>
      <c r="WCI8" s="42"/>
      <c r="WCJ8" s="42"/>
      <c r="WCK8" s="42"/>
      <c r="WCL8" s="42"/>
      <c r="WCM8" s="42"/>
      <c r="WCN8" s="42"/>
      <c r="WCO8" s="42"/>
      <c r="WCP8" s="42"/>
      <c r="WCQ8" s="42"/>
      <c r="WCR8" s="42"/>
      <c r="WCS8" s="42"/>
      <c r="WCT8" s="42"/>
      <c r="WCU8" s="42"/>
      <c r="WCV8" s="42"/>
      <c r="WCW8" s="42"/>
      <c r="WCX8" s="42"/>
      <c r="WCY8" s="42"/>
      <c r="WCZ8" s="42"/>
      <c r="WDA8" s="42"/>
      <c r="WDB8" s="42"/>
      <c r="WDC8" s="42"/>
      <c r="WDD8" s="42"/>
      <c r="WDE8" s="42"/>
      <c r="WDF8" s="42"/>
      <c r="WDG8" s="42"/>
      <c r="WDH8" s="42"/>
      <c r="WDI8" s="42"/>
      <c r="WDJ8" s="42"/>
      <c r="WDK8" s="42"/>
      <c r="WDL8" s="42"/>
      <c r="WDM8" s="42"/>
      <c r="WDN8" s="42"/>
      <c r="WDO8" s="42"/>
      <c r="WDP8" s="42"/>
      <c r="WDQ8" s="42"/>
      <c r="WDR8" s="42"/>
      <c r="WDS8" s="42"/>
      <c r="WDT8" s="42"/>
      <c r="WDU8" s="42"/>
      <c r="WDV8" s="42"/>
      <c r="WDW8" s="42"/>
      <c r="WDX8" s="42"/>
      <c r="WDY8" s="42"/>
      <c r="WDZ8" s="42"/>
      <c r="WEA8" s="42"/>
      <c r="WEB8" s="42"/>
      <c r="WEC8" s="42"/>
      <c r="WED8" s="42"/>
      <c r="WEE8" s="42"/>
      <c r="WEF8" s="42"/>
      <c r="WEG8" s="42"/>
      <c r="WEH8" s="42"/>
      <c r="WEI8" s="42"/>
      <c r="WEJ8" s="42"/>
      <c r="WEK8" s="42"/>
      <c r="WEL8" s="42"/>
      <c r="WEM8" s="42"/>
      <c r="WEN8" s="42"/>
      <c r="WEO8" s="42"/>
      <c r="WEP8" s="42"/>
      <c r="WEQ8" s="42"/>
      <c r="WER8" s="42"/>
      <c r="WES8" s="42"/>
      <c r="WET8" s="42"/>
      <c r="WEU8" s="42"/>
      <c r="WEV8" s="42"/>
      <c r="WEW8" s="42"/>
      <c r="WEX8" s="42"/>
      <c r="WEY8" s="42"/>
      <c r="WEZ8" s="42"/>
      <c r="WFA8" s="42"/>
      <c r="WFB8" s="42"/>
      <c r="WFC8" s="42"/>
      <c r="WFD8" s="42"/>
      <c r="WFE8" s="42"/>
      <c r="WFF8" s="42"/>
      <c r="WFG8" s="42"/>
      <c r="WFH8" s="42"/>
      <c r="WFI8" s="42"/>
      <c r="WFJ8" s="42"/>
      <c r="WFK8" s="42"/>
      <c r="WFL8" s="42"/>
      <c r="WFM8" s="42"/>
      <c r="WFN8" s="42"/>
      <c r="WFO8" s="42"/>
      <c r="WFP8" s="42"/>
      <c r="WFQ8" s="42"/>
      <c r="WFR8" s="42"/>
      <c r="WFS8" s="42"/>
      <c r="WFT8" s="42"/>
      <c r="WFU8" s="42"/>
      <c r="WFV8" s="42"/>
      <c r="WFW8" s="42"/>
      <c r="WFX8" s="42"/>
      <c r="WFY8" s="42"/>
      <c r="WFZ8" s="42"/>
      <c r="WGA8" s="42"/>
      <c r="WGB8" s="42"/>
      <c r="WGC8" s="42"/>
      <c r="WGD8" s="42"/>
      <c r="WGE8" s="42"/>
      <c r="WGF8" s="42"/>
      <c r="WGG8" s="42"/>
      <c r="WGH8" s="42"/>
      <c r="WGI8" s="42"/>
      <c r="WGJ8" s="42"/>
      <c r="WGK8" s="42"/>
      <c r="WGL8" s="42"/>
      <c r="WGM8" s="42"/>
      <c r="WGN8" s="42"/>
      <c r="WGO8" s="42"/>
      <c r="WGP8" s="42"/>
      <c r="WGQ8" s="42"/>
      <c r="WGR8" s="42"/>
      <c r="WGS8" s="42"/>
      <c r="WGT8" s="42"/>
      <c r="WGU8" s="42"/>
      <c r="WGV8" s="42"/>
      <c r="WGW8" s="42"/>
      <c r="WGX8" s="42"/>
      <c r="WGY8" s="42"/>
      <c r="WGZ8" s="42"/>
      <c r="WHA8" s="42"/>
      <c r="WHB8" s="42"/>
      <c r="WHC8" s="42"/>
      <c r="WHD8" s="42"/>
      <c r="WHE8" s="42"/>
      <c r="WHF8" s="42"/>
      <c r="WHG8" s="42"/>
      <c r="WHH8" s="42"/>
      <c r="WHI8" s="42"/>
      <c r="WHJ8" s="42"/>
      <c r="WHK8" s="42"/>
      <c r="WHL8" s="42"/>
      <c r="WHM8" s="42"/>
      <c r="WHN8" s="42"/>
      <c r="WHO8" s="42"/>
      <c r="WHP8" s="42"/>
      <c r="WHQ8" s="42"/>
      <c r="WHR8" s="42"/>
      <c r="WHS8" s="42"/>
      <c r="WHT8" s="42"/>
      <c r="WHU8" s="42"/>
      <c r="WHV8" s="42"/>
      <c r="WHW8" s="42"/>
      <c r="WHX8" s="42"/>
      <c r="WHY8" s="42"/>
      <c r="WHZ8" s="42"/>
      <c r="WIA8" s="42"/>
      <c r="WIB8" s="42"/>
      <c r="WIC8" s="42"/>
      <c r="WID8" s="42"/>
      <c r="WIE8" s="42"/>
      <c r="WIF8" s="42"/>
      <c r="WIG8" s="42"/>
      <c r="WIH8" s="42"/>
      <c r="WII8" s="42"/>
      <c r="WIJ8" s="42"/>
      <c r="WIK8" s="42"/>
      <c r="WIL8" s="42"/>
      <c r="WIM8" s="42"/>
      <c r="WIN8" s="42"/>
      <c r="WIO8" s="42"/>
      <c r="WIP8" s="42"/>
      <c r="WIQ8" s="42"/>
      <c r="WIR8" s="42"/>
      <c r="WIS8" s="42"/>
      <c r="WIT8" s="42"/>
      <c r="WIU8" s="42"/>
      <c r="WIV8" s="42"/>
      <c r="WIW8" s="42"/>
      <c r="WIX8" s="42"/>
      <c r="WIY8" s="42"/>
      <c r="WIZ8" s="42"/>
      <c r="WJA8" s="42"/>
      <c r="WJB8" s="42"/>
      <c r="WJC8" s="42"/>
      <c r="WJD8" s="42"/>
      <c r="WJE8" s="42"/>
      <c r="WJF8" s="42"/>
      <c r="WJG8" s="42"/>
      <c r="WJH8" s="42"/>
      <c r="WJI8" s="42"/>
      <c r="WJJ8" s="42"/>
      <c r="WJK8" s="42"/>
      <c r="WJL8" s="42"/>
      <c r="WJM8" s="42"/>
      <c r="WJN8" s="42"/>
      <c r="WJO8" s="42"/>
      <c r="WJP8" s="42"/>
      <c r="WJQ8" s="42"/>
      <c r="WJR8" s="42"/>
      <c r="WJS8" s="42"/>
      <c r="WJT8" s="42"/>
      <c r="WJU8" s="42"/>
      <c r="WJV8" s="42"/>
      <c r="WJW8" s="42"/>
      <c r="WJX8" s="42"/>
      <c r="WJY8" s="42"/>
      <c r="WJZ8" s="42"/>
      <c r="WKA8" s="42"/>
      <c r="WKB8" s="42"/>
      <c r="WKC8" s="42"/>
      <c r="WKD8" s="42"/>
      <c r="WKE8" s="42"/>
      <c r="WKF8" s="42"/>
      <c r="WKG8" s="42"/>
      <c r="WKH8" s="42"/>
      <c r="WKI8" s="42"/>
      <c r="WKJ8" s="42"/>
      <c r="WKK8" s="42"/>
      <c r="WKL8" s="42"/>
      <c r="WKM8" s="42"/>
      <c r="WKN8" s="42"/>
      <c r="WKO8" s="42"/>
      <c r="WKP8" s="42"/>
      <c r="WKQ8" s="42"/>
      <c r="WKR8" s="42"/>
      <c r="WKS8" s="42"/>
      <c r="WKT8" s="42"/>
      <c r="WKU8" s="42"/>
      <c r="WKV8" s="42"/>
      <c r="WKW8" s="42"/>
      <c r="WKX8" s="42"/>
      <c r="WKY8" s="42"/>
      <c r="WKZ8" s="42"/>
      <c r="WLA8" s="42"/>
      <c r="WLB8" s="42"/>
      <c r="WLC8" s="42"/>
      <c r="WLD8" s="42"/>
      <c r="WLE8" s="42"/>
      <c r="WLF8" s="42"/>
      <c r="WLG8" s="42"/>
      <c r="WLH8" s="42"/>
      <c r="WLI8" s="42"/>
      <c r="WLJ8" s="42"/>
      <c r="WLK8" s="42"/>
      <c r="WLL8" s="42"/>
      <c r="WLM8" s="42"/>
      <c r="WLN8" s="42"/>
      <c r="WLO8" s="42"/>
      <c r="WLP8" s="42"/>
      <c r="WLQ8" s="42"/>
      <c r="WLR8" s="42"/>
      <c r="WLS8" s="42"/>
      <c r="WLT8" s="42"/>
      <c r="WLU8" s="42"/>
      <c r="WLV8" s="42"/>
      <c r="WLW8" s="42"/>
      <c r="WLX8" s="42"/>
      <c r="WLY8" s="42"/>
      <c r="WLZ8" s="42"/>
      <c r="WMA8" s="42"/>
      <c r="WMB8" s="42"/>
      <c r="WMC8" s="42"/>
      <c r="WMD8" s="42"/>
      <c r="WME8" s="42"/>
      <c r="WMF8" s="42"/>
      <c r="WMG8" s="42"/>
      <c r="WMH8" s="42"/>
      <c r="WMI8" s="42"/>
      <c r="WMJ8" s="42"/>
      <c r="WMK8" s="42"/>
      <c r="WML8" s="42"/>
      <c r="WMM8" s="42"/>
      <c r="WMN8" s="42"/>
      <c r="WMO8" s="42"/>
      <c r="WMP8" s="42"/>
      <c r="WMQ8" s="42"/>
      <c r="WMR8" s="42"/>
      <c r="WMS8" s="42"/>
      <c r="WMT8" s="42"/>
      <c r="WMU8" s="42"/>
      <c r="WMV8" s="42"/>
      <c r="WMW8" s="42"/>
      <c r="WMX8" s="42"/>
      <c r="WMY8" s="42"/>
      <c r="WMZ8" s="42"/>
      <c r="WNA8" s="42"/>
      <c r="WNB8" s="42"/>
      <c r="WNC8" s="42"/>
      <c r="WND8" s="42"/>
      <c r="WNE8" s="42"/>
      <c r="WNF8" s="42"/>
      <c r="WNG8" s="42"/>
      <c r="WNH8" s="42"/>
      <c r="WNI8" s="42"/>
      <c r="WNJ8" s="42"/>
      <c r="WNK8" s="42"/>
      <c r="WNL8" s="42"/>
      <c r="WNM8" s="42"/>
      <c r="WNN8" s="42"/>
      <c r="WNO8" s="42"/>
      <c r="WNP8" s="42"/>
      <c r="WNQ8" s="42"/>
      <c r="WNR8" s="42"/>
      <c r="WNS8" s="42"/>
      <c r="WNT8" s="42"/>
      <c r="WNU8" s="42"/>
      <c r="WNV8" s="42"/>
      <c r="WNW8" s="42"/>
      <c r="WNX8" s="42"/>
      <c r="WNY8" s="42"/>
      <c r="WNZ8" s="42"/>
      <c r="WOA8" s="42"/>
      <c r="WOB8" s="42"/>
      <c r="WOC8" s="42"/>
      <c r="WOD8" s="42"/>
      <c r="WOE8" s="42"/>
      <c r="WOF8" s="42"/>
      <c r="WOG8" s="42"/>
      <c r="WOH8" s="42"/>
      <c r="WOI8" s="42"/>
      <c r="WOJ8" s="42"/>
      <c r="WOK8" s="42"/>
      <c r="WOL8" s="42"/>
      <c r="WOM8" s="42"/>
      <c r="WON8" s="42"/>
      <c r="WOO8" s="42"/>
      <c r="WOP8" s="42"/>
      <c r="WOQ8" s="42"/>
      <c r="WOR8" s="42"/>
      <c r="WOS8" s="42"/>
      <c r="WOT8" s="42"/>
      <c r="WOU8" s="42"/>
      <c r="WOV8" s="42"/>
      <c r="WOW8" s="42"/>
      <c r="WOX8" s="42"/>
      <c r="WOY8" s="42"/>
      <c r="WOZ8" s="42"/>
      <c r="WPA8" s="42"/>
      <c r="WPB8" s="42"/>
      <c r="WPC8" s="42"/>
      <c r="WPD8" s="42"/>
      <c r="WPE8" s="42"/>
      <c r="WPF8" s="42"/>
      <c r="WPG8" s="42"/>
      <c r="WPH8" s="42"/>
      <c r="WPI8" s="42"/>
      <c r="WPJ8" s="42"/>
      <c r="WPK8" s="42"/>
      <c r="WPL8" s="42"/>
      <c r="WPM8" s="42"/>
      <c r="WPN8" s="42"/>
      <c r="WPO8" s="42"/>
      <c r="WPP8" s="42"/>
      <c r="WPQ8" s="42"/>
      <c r="WPR8" s="42"/>
      <c r="WPS8" s="42"/>
      <c r="WPT8" s="42"/>
      <c r="WPU8" s="42"/>
      <c r="WPV8" s="42"/>
      <c r="WPW8" s="42"/>
      <c r="WPX8" s="42"/>
      <c r="WPY8" s="42"/>
      <c r="WPZ8" s="42"/>
      <c r="WQA8" s="42"/>
      <c r="WQB8" s="42"/>
      <c r="WQC8" s="42"/>
      <c r="WQD8" s="42"/>
      <c r="WQE8" s="42"/>
      <c r="WQF8" s="42"/>
      <c r="WQG8" s="42"/>
      <c r="WQH8" s="42"/>
      <c r="WQI8" s="42"/>
      <c r="WQJ8" s="42"/>
      <c r="WQK8" s="42"/>
      <c r="WQL8" s="42"/>
      <c r="WQM8" s="42"/>
      <c r="WQN8" s="42"/>
      <c r="WQO8" s="42"/>
      <c r="WQP8" s="42"/>
      <c r="WQQ8" s="42"/>
      <c r="WQR8" s="42"/>
      <c r="WQS8" s="42"/>
      <c r="WQT8" s="42"/>
      <c r="WQU8" s="42"/>
      <c r="WQV8" s="42"/>
      <c r="WQW8" s="42"/>
      <c r="WQX8" s="42"/>
      <c r="WQY8" s="42"/>
      <c r="WQZ8" s="42"/>
      <c r="WRA8" s="42"/>
      <c r="WRB8" s="42"/>
      <c r="WRC8" s="42"/>
      <c r="WRD8" s="42"/>
      <c r="WRE8" s="42"/>
      <c r="WRF8" s="42"/>
      <c r="WRG8" s="42"/>
      <c r="WRH8" s="42"/>
      <c r="WRI8" s="42"/>
      <c r="WRJ8" s="42"/>
      <c r="WRK8" s="42"/>
      <c r="WRL8" s="42"/>
      <c r="WRM8" s="42"/>
      <c r="WRN8" s="42"/>
      <c r="WRO8" s="42"/>
      <c r="WRP8" s="42"/>
      <c r="WRQ8" s="42"/>
      <c r="WRR8" s="42"/>
      <c r="WRS8" s="42"/>
      <c r="WRT8" s="42"/>
      <c r="WRU8" s="42"/>
      <c r="WRV8" s="42"/>
      <c r="WRW8" s="42"/>
      <c r="WRX8" s="42"/>
      <c r="WRY8" s="42"/>
      <c r="WRZ8" s="42"/>
      <c r="WSA8" s="42"/>
      <c r="WSB8" s="42"/>
      <c r="WSC8" s="42"/>
      <c r="WSD8" s="42"/>
      <c r="WSE8" s="42"/>
      <c r="WSF8" s="42"/>
      <c r="WSG8" s="42"/>
      <c r="WSH8" s="42"/>
      <c r="WSI8" s="42"/>
      <c r="WSJ8" s="42"/>
      <c r="WSK8" s="42"/>
      <c r="WSL8" s="42"/>
      <c r="WSM8" s="42"/>
      <c r="WSN8" s="42"/>
      <c r="WSO8" s="42"/>
      <c r="WSP8" s="42"/>
      <c r="WSQ8" s="42"/>
      <c r="WSR8" s="42"/>
      <c r="WSS8" s="42"/>
      <c r="WST8" s="42"/>
      <c r="WSU8" s="42"/>
      <c r="WSV8" s="42"/>
      <c r="WSW8" s="42"/>
      <c r="WSX8" s="42"/>
      <c r="WSY8" s="42"/>
      <c r="WSZ8" s="42"/>
      <c r="WTA8" s="42"/>
      <c r="WTB8" s="42"/>
      <c r="WTC8" s="42"/>
      <c r="WTD8" s="42"/>
      <c r="WTE8" s="42"/>
      <c r="WTF8" s="42"/>
      <c r="WTG8" s="42"/>
      <c r="WTH8" s="42"/>
      <c r="WTI8" s="42"/>
      <c r="WTJ8" s="42"/>
      <c r="WTK8" s="42"/>
      <c r="WTL8" s="42"/>
      <c r="WTM8" s="42"/>
      <c r="WTN8" s="42"/>
      <c r="WTO8" s="42"/>
      <c r="WTP8" s="42"/>
      <c r="WTQ8" s="42"/>
      <c r="WTR8" s="42"/>
      <c r="WTS8" s="42"/>
      <c r="WTT8" s="42"/>
      <c r="WTU8" s="42"/>
      <c r="WTV8" s="42"/>
      <c r="WTW8" s="42"/>
      <c r="WTX8" s="42"/>
      <c r="WTY8" s="42"/>
      <c r="WTZ8" s="42"/>
      <c r="WUA8" s="42"/>
      <c r="WUB8" s="42"/>
      <c r="WUC8" s="42"/>
      <c r="WUD8" s="42"/>
      <c r="WUE8" s="42"/>
      <c r="WUF8" s="42"/>
      <c r="WUG8" s="42"/>
      <c r="WUH8" s="42"/>
      <c r="WUI8" s="42"/>
      <c r="WUJ8" s="42"/>
      <c r="WUK8" s="42"/>
      <c r="WUL8" s="42"/>
      <c r="WUM8" s="42"/>
      <c r="WUN8" s="42"/>
      <c r="WUO8" s="42"/>
      <c r="WUP8" s="42"/>
      <c r="WUQ8" s="42"/>
      <c r="WUR8" s="42"/>
      <c r="WUS8" s="42"/>
      <c r="WUT8" s="42"/>
      <c r="WUU8" s="42"/>
      <c r="WUV8" s="42"/>
      <c r="WUW8" s="42"/>
      <c r="WUX8" s="42"/>
      <c r="WUY8" s="42"/>
      <c r="WUZ8" s="42"/>
      <c r="WVA8" s="42"/>
      <c r="WVB8" s="42"/>
      <c r="WVC8" s="42"/>
      <c r="WVD8" s="42"/>
      <c r="WVE8" s="42"/>
      <c r="WVF8" s="42"/>
      <c r="WVG8" s="42"/>
      <c r="WVH8" s="42"/>
      <c r="WVI8" s="42"/>
      <c r="WVJ8" s="42"/>
      <c r="WVK8" s="42"/>
      <c r="WVL8" s="42"/>
      <c r="WVM8" s="42"/>
      <c r="WVN8" s="42"/>
      <c r="WVO8" s="42"/>
      <c r="WVP8" s="42"/>
      <c r="WVQ8" s="42"/>
      <c r="WVR8" s="42"/>
      <c r="WVS8" s="42"/>
      <c r="WVT8" s="42"/>
      <c r="WVU8" s="42"/>
      <c r="WVV8" s="42"/>
      <c r="WVW8" s="42"/>
      <c r="WVX8" s="42"/>
      <c r="WVY8" s="42"/>
      <c r="WVZ8" s="42"/>
      <c r="WWA8" s="42"/>
      <c r="WWB8" s="42"/>
      <c r="WWC8" s="42"/>
      <c r="WWD8" s="42"/>
      <c r="WWE8" s="42"/>
      <c r="WWF8" s="42"/>
      <c r="WWG8" s="42"/>
      <c r="WWH8" s="42"/>
      <c r="WWI8" s="42"/>
      <c r="WWJ8" s="42"/>
      <c r="WWK8" s="42"/>
      <c r="WWL8" s="42"/>
      <c r="WWM8" s="42"/>
      <c r="WWN8" s="42"/>
      <c r="WWO8" s="42"/>
      <c r="WWP8" s="42"/>
      <c r="WWQ8" s="42"/>
      <c r="WWR8" s="42"/>
      <c r="WWS8" s="42"/>
      <c r="WWT8" s="42"/>
      <c r="WWU8" s="42"/>
      <c r="WWV8" s="42"/>
      <c r="WWW8" s="42"/>
      <c r="WWX8" s="42"/>
      <c r="WWY8" s="42"/>
      <c r="WWZ8" s="42"/>
      <c r="WXA8" s="42"/>
      <c r="WXB8" s="42"/>
      <c r="WXC8" s="42"/>
      <c r="WXD8" s="42"/>
      <c r="WXE8" s="42"/>
      <c r="WXF8" s="42"/>
      <c r="WXG8" s="42"/>
      <c r="WXH8" s="42"/>
      <c r="WXI8" s="42"/>
      <c r="WXJ8" s="42"/>
      <c r="WXK8" s="42"/>
      <c r="WXL8" s="42"/>
      <c r="WXM8" s="42"/>
      <c r="WXN8" s="42"/>
      <c r="WXO8" s="42"/>
      <c r="WXP8" s="42"/>
      <c r="WXQ8" s="42"/>
      <c r="WXR8" s="42"/>
      <c r="WXS8" s="42"/>
      <c r="WXT8" s="42"/>
      <c r="WXU8" s="42"/>
      <c r="WXV8" s="42"/>
      <c r="WXW8" s="42"/>
      <c r="WXX8" s="42"/>
      <c r="WXY8" s="42"/>
      <c r="WXZ8" s="42"/>
      <c r="WYA8" s="42"/>
      <c r="WYB8" s="42"/>
      <c r="WYC8" s="42"/>
      <c r="WYD8" s="42"/>
      <c r="WYE8" s="42"/>
      <c r="WYF8" s="42"/>
      <c r="WYG8" s="42"/>
      <c r="WYH8" s="42"/>
      <c r="WYI8" s="42"/>
      <c r="WYJ8" s="42"/>
      <c r="WYK8" s="42"/>
      <c r="WYL8" s="42"/>
      <c r="WYM8" s="42"/>
      <c r="WYN8" s="42"/>
      <c r="WYO8" s="42"/>
      <c r="WYP8" s="42"/>
      <c r="WYQ8" s="42"/>
      <c r="WYR8" s="42"/>
      <c r="WYS8" s="42"/>
      <c r="WYT8" s="42"/>
      <c r="WYU8" s="42"/>
      <c r="WYV8" s="42"/>
      <c r="WYW8" s="42"/>
      <c r="WYX8" s="42"/>
      <c r="WYY8" s="42"/>
      <c r="WYZ8" s="42"/>
      <c r="WZA8" s="42"/>
      <c r="WZB8" s="42"/>
      <c r="WZC8" s="42"/>
      <c r="WZD8" s="42"/>
      <c r="WZE8" s="42"/>
      <c r="WZF8" s="42"/>
      <c r="WZG8" s="42"/>
      <c r="WZH8" s="42"/>
      <c r="WZI8" s="42"/>
      <c r="WZJ8" s="42"/>
      <c r="WZK8" s="42"/>
      <c r="WZL8" s="42"/>
      <c r="WZM8" s="42"/>
      <c r="WZN8" s="42"/>
      <c r="WZO8" s="42"/>
      <c r="WZP8" s="42"/>
      <c r="WZQ8" s="42"/>
      <c r="WZR8" s="42"/>
      <c r="WZS8" s="42"/>
      <c r="WZT8" s="42"/>
      <c r="WZU8" s="42"/>
      <c r="WZV8" s="42"/>
      <c r="WZW8" s="42"/>
      <c r="WZX8" s="42"/>
      <c r="WZY8" s="42"/>
      <c r="WZZ8" s="42"/>
      <c r="XAA8" s="42"/>
      <c r="XAB8" s="42"/>
      <c r="XAC8" s="42"/>
      <c r="XAD8" s="42"/>
      <c r="XAE8" s="42"/>
      <c r="XAF8" s="42"/>
      <c r="XAG8" s="42"/>
      <c r="XAH8" s="42"/>
      <c r="XAI8" s="42"/>
      <c r="XAJ8" s="42"/>
      <c r="XAK8" s="42"/>
      <c r="XAL8" s="42"/>
      <c r="XAM8" s="42"/>
      <c r="XAN8" s="42"/>
      <c r="XAO8" s="42"/>
      <c r="XAP8" s="42"/>
      <c r="XAQ8" s="42"/>
      <c r="XAR8" s="42"/>
      <c r="XAS8" s="42"/>
      <c r="XAT8" s="42"/>
      <c r="XAU8" s="42"/>
      <c r="XAV8" s="42"/>
      <c r="XAW8" s="42"/>
      <c r="XAX8" s="42"/>
      <c r="XAY8" s="42"/>
      <c r="XAZ8" s="42"/>
      <c r="XBA8" s="42"/>
      <c r="XBB8" s="42"/>
      <c r="XBC8" s="42"/>
      <c r="XBD8" s="42"/>
      <c r="XBE8" s="42"/>
      <c r="XBF8" s="42"/>
      <c r="XBG8" s="42"/>
      <c r="XBH8" s="42"/>
      <c r="XBI8" s="42"/>
      <c r="XBJ8" s="42"/>
      <c r="XBK8" s="42"/>
      <c r="XBL8" s="42"/>
      <c r="XBM8" s="42"/>
      <c r="XBN8" s="42"/>
      <c r="XBO8" s="42"/>
      <c r="XBP8" s="42"/>
      <c r="XBQ8" s="42"/>
      <c r="XBR8" s="42"/>
      <c r="XBS8" s="42"/>
      <c r="XBT8" s="42"/>
      <c r="XBU8" s="42"/>
      <c r="XBV8" s="42"/>
      <c r="XBW8" s="42"/>
      <c r="XBX8" s="42"/>
      <c r="XBY8" s="42"/>
      <c r="XBZ8" s="42"/>
      <c r="XCA8" s="42"/>
      <c r="XCB8" s="42"/>
      <c r="XCC8" s="42"/>
      <c r="XCD8" s="42"/>
      <c r="XCE8" s="42"/>
      <c r="XCF8" s="42"/>
      <c r="XCG8" s="42"/>
      <c r="XCH8" s="42"/>
      <c r="XCI8" s="42"/>
      <c r="XCJ8" s="42"/>
      <c r="XCK8" s="42"/>
      <c r="XCL8" s="42"/>
      <c r="XCM8" s="42"/>
      <c r="XCN8" s="42"/>
      <c r="XCO8" s="42"/>
      <c r="XCP8" s="42"/>
      <c r="XCQ8" s="42"/>
      <c r="XCR8" s="42"/>
      <c r="XCS8" s="42"/>
      <c r="XCT8" s="42"/>
      <c r="XCU8" s="42"/>
      <c r="XCV8" s="42"/>
      <c r="XCW8" s="42"/>
      <c r="XCX8" s="42"/>
      <c r="XCY8" s="42"/>
      <c r="XCZ8" s="42"/>
      <c r="XDA8" s="42"/>
      <c r="XDB8" s="42"/>
      <c r="XDC8" s="42"/>
      <c r="XDD8" s="42"/>
      <c r="XDE8" s="42"/>
      <c r="XDF8" s="42"/>
      <c r="XDG8" s="42"/>
      <c r="XDH8" s="42"/>
      <c r="XDI8" s="42"/>
      <c r="XDJ8" s="42"/>
      <c r="XDK8" s="42"/>
      <c r="XDL8" s="42"/>
      <c r="XDM8" s="42"/>
      <c r="XDN8" s="42"/>
      <c r="XDO8" s="42"/>
      <c r="XDP8" s="42"/>
      <c r="XDQ8" s="42"/>
      <c r="XDR8" s="42"/>
      <c r="XDS8" s="42"/>
      <c r="XDT8" s="42"/>
      <c r="XDU8" s="42"/>
      <c r="XDV8" s="42"/>
      <c r="XDW8" s="42"/>
      <c r="XDX8" s="42"/>
      <c r="XDY8" s="42"/>
      <c r="XDZ8" s="42"/>
      <c r="XEA8" s="42"/>
      <c r="XEB8" s="42"/>
      <c r="XEC8" s="42"/>
      <c r="XED8" s="42"/>
      <c r="XEE8" s="42"/>
      <c r="XEF8" s="42"/>
      <c r="XEG8" s="42"/>
      <c r="XEH8" s="42"/>
      <c r="XEI8" s="42"/>
      <c r="XEJ8" s="42"/>
      <c r="XEK8" s="42"/>
      <c r="XEL8" s="42"/>
      <c r="XEM8" s="42"/>
      <c r="XEN8" s="42"/>
      <c r="XEO8" s="42"/>
      <c r="XEP8" s="42"/>
      <c r="XEQ8" s="42"/>
      <c r="XER8" s="42"/>
      <c r="XES8" s="42"/>
      <c r="XET8" s="42"/>
      <c r="XEU8" s="42"/>
      <c r="XEV8" s="42"/>
    </row>
    <row r="9" spans="1:16376" ht="15.75" x14ac:dyDescent="0.25">
      <c r="A9" s="57">
        <v>1</v>
      </c>
      <c r="B9" s="66" t="s">
        <v>1891</v>
      </c>
      <c r="C9" s="67" t="s">
        <v>1892</v>
      </c>
      <c r="D9" s="67" t="s">
        <v>2167</v>
      </c>
      <c r="E9" s="44">
        <v>78</v>
      </c>
      <c r="F9" s="44">
        <v>90</v>
      </c>
      <c r="G9" s="68">
        <v>90</v>
      </c>
      <c r="H9" s="68">
        <v>80</v>
      </c>
      <c r="I9" s="68">
        <v>50</v>
      </c>
      <c r="J9" s="68">
        <v>76</v>
      </c>
      <c r="K9" s="68">
        <v>78</v>
      </c>
      <c r="L9" s="68">
        <v>80</v>
      </c>
      <c r="M9" s="68">
        <v>60</v>
      </c>
      <c r="N9" s="68">
        <v>57</v>
      </c>
      <c r="O9" s="68">
        <v>60</v>
      </c>
      <c r="P9" s="68" t="s">
        <v>409</v>
      </c>
      <c r="Q9" s="68" t="s">
        <v>409</v>
      </c>
      <c r="R9" s="68" t="s">
        <v>409</v>
      </c>
      <c r="S9" s="68" t="s">
        <v>409</v>
      </c>
      <c r="T9" s="68" t="s">
        <v>2023</v>
      </c>
      <c r="U9" s="64">
        <f t="shared" ref="U9:U40" si="0">AVERAGE(I9:T9)</f>
        <v>65.857142857142861</v>
      </c>
      <c r="V9" s="65" t="str">
        <f t="shared" ref="V9:V40" si="1">IF(U9&gt;=90,"Xuất sắc",IF(U9&gt;=80,"Tốt", IF(U9&gt;=65,"Khá",IF(U9&gt;=50,"Trung bình", IF(U9&gt;=35, "Yếu", "Kém")))))</f>
        <v>Khá</v>
      </c>
    </row>
    <row r="10" spans="1:16376" ht="15.75" x14ac:dyDescent="0.25">
      <c r="A10" s="57">
        <v>2</v>
      </c>
      <c r="B10" s="66" t="s">
        <v>1893</v>
      </c>
      <c r="C10" s="67" t="s">
        <v>1894</v>
      </c>
      <c r="D10" s="67" t="s">
        <v>2160</v>
      </c>
      <c r="E10" s="44"/>
      <c r="F10" s="44"/>
      <c r="G10" s="68">
        <v>72</v>
      </c>
      <c r="H10" s="68">
        <v>77</v>
      </c>
      <c r="I10" s="68">
        <v>79</v>
      </c>
      <c r="J10" s="68">
        <v>80</v>
      </c>
      <c r="K10" s="68">
        <v>77</v>
      </c>
      <c r="L10" s="68">
        <v>80</v>
      </c>
      <c r="M10" s="68">
        <v>77</v>
      </c>
      <c r="N10" s="68">
        <v>77</v>
      </c>
      <c r="O10" s="68">
        <v>67</v>
      </c>
      <c r="P10" s="68">
        <v>80</v>
      </c>
      <c r="Q10" s="68">
        <v>60</v>
      </c>
      <c r="R10" s="68">
        <v>60</v>
      </c>
      <c r="S10" s="68">
        <v>90</v>
      </c>
      <c r="T10" s="68" t="s">
        <v>2023</v>
      </c>
      <c r="U10" s="64">
        <f t="shared" si="0"/>
        <v>75.181818181818187</v>
      </c>
      <c r="V10" s="65" t="str">
        <f t="shared" si="1"/>
        <v>Khá</v>
      </c>
    </row>
    <row r="11" spans="1:16376" ht="15.75" x14ac:dyDescent="0.25">
      <c r="A11" s="57">
        <v>3</v>
      </c>
      <c r="B11" s="54" t="s">
        <v>1931</v>
      </c>
      <c r="C11" s="55" t="s">
        <v>1932</v>
      </c>
      <c r="D11" s="55" t="s">
        <v>2141</v>
      </c>
      <c r="E11" s="55"/>
      <c r="F11" s="55"/>
      <c r="G11" s="55"/>
      <c r="H11" s="55"/>
      <c r="I11" s="60">
        <v>80</v>
      </c>
      <c r="J11" s="60">
        <v>80</v>
      </c>
      <c r="K11" s="60">
        <v>80</v>
      </c>
      <c r="L11" s="60">
        <v>80</v>
      </c>
      <c r="M11" s="60">
        <v>80</v>
      </c>
      <c r="N11" s="60">
        <v>80</v>
      </c>
      <c r="O11" s="60">
        <v>80</v>
      </c>
      <c r="P11" s="60">
        <v>80</v>
      </c>
      <c r="Q11" s="60">
        <v>77</v>
      </c>
      <c r="R11" s="60">
        <v>60</v>
      </c>
      <c r="S11" s="60" t="s">
        <v>2023</v>
      </c>
      <c r="T11" s="60">
        <v>70</v>
      </c>
      <c r="U11" s="64">
        <f t="shared" si="0"/>
        <v>77</v>
      </c>
      <c r="V11" s="65" t="str">
        <f t="shared" si="1"/>
        <v>Khá</v>
      </c>
    </row>
    <row r="12" spans="1:16376" ht="15.75" x14ac:dyDescent="0.25">
      <c r="A12" s="57">
        <v>4</v>
      </c>
      <c r="B12" s="54" t="s">
        <v>1933</v>
      </c>
      <c r="C12" s="55" t="s">
        <v>1934</v>
      </c>
      <c r="D12" s="55" t="s">
        <v>2141</v>
      </c>
      <c r="E12" s="55"/>
      <c r="F12" s="55"/>
      <c r="G12" s="55"/>
      <c r="H12" s="55"/>
      <c r="I12" s="60">
        <v>82</v>
      </c>
      <c r="J12" s="60">
        <v>82</v>
      </c>
      <c r="K12" s="60">
        <v>80</v>
      </c>
      <c r="L12" s="60">
        <v>80</v>
      </c>
      <c r="M12" s="60">
        <v>80</v>
      </c>
      <c r="N12" s="60">
        <v>80</v>
      </c>
      <c r="O12" s="60">
        <v>80</v>
      </c>
      <c r="P12" s="60">
        <v>85</v>
      </c>
      <c r="Q12" s="60">
        <v>80</v>
      </c>
      <c r="R12" s="60" t="s">
        <v>2023</v>
      </c>
      <c r="S12" s="60" t="s">
        <v>2023</v>
      </c>
      <c r="T12" s="60">
        <v>80</v>
      </c>
      <c r="U12" s="64">
        <f t="shared" si="0"/>
        <v>80.900000000000006</v>
      </c>
      <c r="V12" s="65" t="str">
        <f t="shared" si="1"/>
        <v>Tốt</v>
      </c>
    </row>
    <row r="13" spans="1:16376" ht="15.75" x14ac:dyDescent="0.25">
      <c r="A13" s="57">
        <v>5</v>
      </c>
      <c r="B13" s="54" t="s">
        <v>1905</v>
      </c>
      <c r="C13" s="55" t="s">
        <v>1906</v>
      </c>
      <c r="D13" s="55" t="s">
        <v>2140</v>
      </c>
      <c r="E13" s="55"/>
      <c r="F13" s="55"/>
      <c r="G13" s="55"/>
      <c r="H13" s="55"/>
      <c r="I13" s="60">
        <v>80</v>
      </c>
      <c r="J13" s="60">
        <v>80</v>
      </c>
      <c r="K13" s="60">
        <v>77</v>
      </c>
      <c r="L13" s="60">
        <v>80</v>
      </c>
      <c r="M13" s="60">
        <v>80</v>
      </c>
      <c r="N13" s="60">
        <v>80</v>
      </c>
      <c r="O13" s="60">
        <v>90</v>
      </c>
      <c r="P13" s="60">
        <v>85</v>
      </c>
      <c r="Q13" s="60" t="s">
        <v>2023</v>
      </c>
      <c r="R13" s="60" t="s">
        <v>2023</v>
      </c>
      <c r="S13" s="60" t="s">
        <v>2023</v>
      </c>
      <c r="T13" s="60" t="s">
        <v>2023</v>
      </c>
      <c r="U13" s="64">
        <f t="shared" si="0"/>
        <v>81.5</v>
      </c>
      <c r="V13" s="65" t="str">
        <f t="shared" si="1"/>
        <v>Tốt</v>
      </c>
    </row>
    <row r="14" spans="1:16376" ht="15.75" x14ac:dyDescent="0.25">
      <c r="A14" s="57">
        <v>6</v>
      </c>
      <c r="B14" s="54" t="s">
        <v>2152</v>
      </c>
      <c r="C14" s="55" t="s">
        <v>2153</v>
      </c>
      <c r="D14" s="55" t="s">
        <v>2161</v>
      </c>
      <c r="E14" s="55"/>
      <c r="F14" s="55"/>
      <c r="G14" s="55"/>
      <c r="H14" s="55"/>
      <c r="I14" s="60">
        <v>80</v>
      </c>
      <c r="J14" s="60">
        <v>90</v>
      </c>
      <c r="K14" s="60">
        <v>70</v>
      </c>
      <c r="L14" s="60">
        <v>83</v>
      </c>
      <c r="M14" s="60">
        <v>80</v>
      </c>
      <c r="N14" s="60">
        <v>80</v>
      </c>
      <c r="O14" s="60">
        <v>80</v>
      </c>
      <c r="P14" s="60">
        <v>80</v>
      </c>
      <c r="Q14" s="60">
        <v>80</v>
      </c>
      <c r="R14" s="60">
        <v>60</v>
      </c>
      <c r="S14" s="60" t="s">
        <v>2023</v>
      </c>
      <c r="T14" s="60">
        <v>80</v>
      </c>
      <c r="U14" s="64">
        <f t="shared" si="0"/>
        <v>78.454545454545453</v>
      </c>
      <c r="V14" s="65" t="str">
        <f t="shared" si="1"/>
        <v>Khá</v>
      </c>
    </row>
    <row r="15" spans="1:16376" ht="15.75" x14ac:dyDescent="0.25">
      <c r="A15" s="57">
        <v>7</v>
      </c>
      <c r="B15" s="54" t="s">
        <v>1924</v>
      </c>
      <c r="C15" s="55" t="s">
        <v>263</v>
      </c>
      <c r="D15" s="56" t="s">
        <v>2161</v>
      </c>
      <c r="E15" s="56"/>
      <c r="F15" s="56"/>
      <c r="G15" s="56"/>
      <c r="H15" s="56"/>
      <c r="I15" s="60">
        <v>82</v>
      </c>
      <c r="J15" s="60">
        <v>88</v>
      </c>
      <c r="K15" s="60">
        <v>90</v>
      </c>
      <c r="L15" s="60">
        <v>80</v>
      </c>
      <c r="M15" s="60">
        <v>80</v>
      </c>
      <c r="N15" s="60">
        <v>67</v>
      </c>
      <c r="O15" s="60">
        <v>60</v>
      </c>
      <c r="P15" s="60">
        <v>69</v>
      </c>
      <c r="Q15" s="60">
        <v>60</v>
      </c>
      <c r="R15" s="60">
        <v>60</v>
      </c>
      <c r="S15" s="60">
        <v>60</v>
      </c>
      <c r="T15" s="60">
        <v>90</v>
      </c>
      <c r="U15" s="64">
        <f t="shared" si="0"/>
        <v>73.833333333333329</v>
      </c>
      <c r="V15" s="65" t="str">
        <f t="shared" si="1"/>
        <v>Khá</v>
      </c>
    </row>
    <row r="16" spans="1:16376" ht="15.75" x14ac:dyDescent="0.25">
      <c r="A16" s="57">
        <v>8</v>
      </c>
      <c r="B16" s="54" t="s">
        <v>1922</v>
      </c>
      <c r="C16" s="55" t="s">
        <v>1923</v>
      </c>
      <c r="D16" s="56" t="s">
        <v>2165</v>
      </c>
      <c r="E16" s="56"/>
      <c r="F16" s="56"/>
      <c r="G16" s="56"/>
      <c r="H16" s="56"/>
      <c r="I16" s="60">
        <v>80</v>
      </c>
      <c r="J16" s="60">
        <v>79</v>
      </c>
      <c r="K16" s="60">
        <v>82</v>
      </c>
      <c r="L16" s="60">
        <v>90</v>
      </c>
      <c r="M16" s="60">
        <v>80</v>
      </c>
      <c r="N16" s="60">
        <v>80</v>
      </c>
      <c r="O16" s="60">
        <v>80</v>
      </c>
      <c r="P16" s="60">
        <v>80</v>
      </c>
      <c r="Q16" s="60" t="s">
        <v>2023</v>
      </c>
      <c r="R16" s="60" t="s">
        <v>2023</v>
      </c>
      <c r="S16" s="60">
        <v>80</v>
      </c>
      <c r="T16" s="60">
        <v>90</v>
      </c>
      <c r="U16" s="64">
        <f t="shared" si="0"/>
        <v>82.1</v>
      </c>
      <c r="V16" s="65" t="str">
        <f t="shared" si="1"/>
        <v>Tốt</v>
      </c>
    </row>
    <row r="17" spans="1:22" ht="15.75" x14ac:dyDescent="0.25">
      <c r="A17" s="57">
        <v>9</v>
      </c>
      <c r="B17" s="54" t="s">
        <v>1925</v>
      </c>
      <c r="C17" s="55" t="s">
        <v>75</v>
      </c>
      <c r="D17" s="56" t="s">
        <v>2165</v>
      </c>
      <c r="E17" s="56"/>
      <c r="F17" s="56"/>
      <c r="G17" s="56"/>
      <c r="H17" s="56"/>
      <c r="I17" s="60">
        <v>82</v>
      </c>
      <c r="J17" s="60">
        <v>82</v>
      </c>
      <c r="K17" s="60">
        <v>82</v>
      </c>
      <c r="L17" s="60">
        <v>82</v>
      </c>
      <c r="M17" s="60">
        <v>80</v>
      </c>
      <c r="N17" s="60">
        <v>80</v>
      </c>
      <c r="O17" s="60">
        <v>77</v>
      </c>
      <c r="P17" s="60" t="s">
        <v>409</v>
      </c>
      <c r="Q17" s="60" t="s">
        <v>2023</v>
      </c>
      <c r="R17" s="60">
        <v>60</v>
      </c>
      <c r="S17" s="60">
        <v>60</v>
      </c>
      <c r="T17" s="60">
        <v>80</v>
      </c>
      <c r="U17" s="64">
        <f t="shared" si="0"/>
        <v>76.5</v>
      </c>
      <c r="V17" s="65" t="str">
        <f t="shared" si="1"/>
        <v>Khá</v>
      </c>
    </row>
    <row r="18" spans="1:22" ht="15.75" x14ac:dyDescent="0.25">
      <c r="A18" s="57">
        <v>10</v>
      </c>
      <c r="B18" s="54" t="s">
        <v>1929</v>
      </c>
      <c r="C18" s="55" t="s">
        <v>1930</v>
      </c>
      <c r="D18" s="56" t="s">
        <v>2165</v>
      </c>
      <c r="E18" s="56"/>
      <c r="F18" s="56"/>
      <c r="G18" s="56"/>
      <c r="H18" s="56"/>
      <c r="I18" s="60">
        <v>80</v>
      </c>
      <c r="J18" s="60">
        <v>77</v>
      </c>
      <c r="K18" s="60">
        <v>70</v>
      </c>
      <c r="L18" s="60">
        <v>75</v>
      </c>
      <c r="M18" s="60">
        <v>80</v>
      </c>
      <c r="N18" s="60">
        <v>80</v>
      </c>
      <c r="O18" s="60">
        <v>67</v>
      </c>
      <c r="P18" s="60">
        <v>70</v>
      </c>
      <c r="Q18" s="60">
        <v>68</v>
      </c>
      <c r="R18" s="60">
        <v>60</v>
      </c>
      <c r="S18" s="60" t="s">
        <v>2023</v>
      </c>
      <c r="T18" s="60" t="s">
        <v>2023</v>
      </c>
      <c r="U18" s="64">
        <f t="shared" si="0"/>
        <v>72.7</v>
      </c>
      <c r="V18" s="65" t="str">
        <f t="shared" si="1"/>
        <v>Khá</v>
      </c>
    </row>
    <row r="19" spans="1:22" ht="15.75" x14ac:dyDescent="0.25">
      <c r="A19" s="57">
        <v>11</v>
      </c>
      <c r="B19" s="54" t="s">
        <v>1920</v>
      </c>
      <c r="C19" s="55" t="s">
        <v>1921</v>
      </c>
      <c r="D19" s="56" t="s">
        <v>2166</v>
      </c>
      <c r="E19" s="56"/>
      <c r="F19" s="56"/>
      <c r="G19" s="56"/>
      <c r="H19" s="56"/>
      <c r="I19" s="60">
        <v>79</v>
      </c>
      <c r="J19" s="60">
        <v>80</v>
      </c>
      <c r="K19" s="60">
        <v>80</v>
      </c>
      <c r="L19" s="60">
        <v>80</v>
      </c>
      <c r="M19" s="60">
        <v>80</v>
      </c>
      <c r="N19" s="60">
        <v>80</v>
      </c>
      <c r="O19" s="60">
        <v>77</v>
      </c>
      <c r="P19" s="60">
        <v>75</v>
      </c>
      <c r="Q19" s="60">
        <v>80</v>
      </c>
      <c r="R19" s="60" t="s">
        <v>2023</v>
      </c>
      <c r="S19" s="60" t="s">
        <v>2023</v>
      </c>
      <c r="T19" s="60">
        <v>60</v>
      </c>
      <c r="U19" s="64">
        <f t="shared" si="0"/>
        <v>77.099999999999994</v>
      </c>
      <c r="V19" s="65" t="str">
        <f t="shared" si="1"/>
        <v>Khá</v>
      </c>
    </row>
    <row r="20" spans="1:22" ht="15.75" x14ac:dyDescent="0.25">
      <c r="A20" s="57">
        <v>12</v>
      </c>
      <c r="B20" s="54" t="s">
        <v>1926</v>
      </c>
      <c r="C20" s="55" t="s">
        <v>1027</v>
      </c>
      <c r="D20" s="56" t="s">
        <v>2166</v>
      </c>
      <c r="E20" s="56"/>
      <c r="F20" s="56"/>
      <c r="G20" s="56"/>
      <c r="H20" s="56"/>
      <c r="I20" s="60">
        <v>82</v>
      </c>
      <c r="J20" s="60">
        <v>80</v>
      </c>
      <c r="K20" s="60">
        <v>77</v>
      </c>
      <c r="L20" s="60">
        <v>80</v>
      </c>
      <c r="M20" s="60">
        <v>80</v>
      </c>
      <c r="N20" s="60">
        <v>80</v>
      </c>
      <c r="O20" s="60">
        <v>80</v>
      </c>
      <c r="P20" s="60">
        <v>75</v>
      </c>
      <c r="Q20" s="60" t="s">
        <v>2023</v>
      </c>
      <c r="R20" s="60" t="s">
        <v>2023</v>
      </c>
      <c r="S20" s="60" t="s">
        <v>2023</v>
      </c>
      <c r="T20" s="60">
        <v>80</v>
      </c>
      <c r="U20" s="64">
        <f t="shared" si="0"/>
        <v>79.333333333333329</v>
      </c>
      <c r="V20" s="65" t="str">
        <f t="shared" si="1"/>
        <v>Khá</v>
      </c>
    </row>
    <row r="21" spans="1:22" ht="15.75" x14ac:dyDescent="0.25">
      <c r="A21" s="57">
        <v>13</v>
      </c>
      <c r="B21" s="54" t="s">
        <v>1937</v>
      </c>
      <c r="C21" s="55" t="s">
        <v>1938</v>
      </c>
      <c r="D21" s="55" t="s">
        <v>2142</v>
      </c>
      <c r="E21" s="55"/>
      <c r="F21" s="55"/>
      <c r="G21" s="55"/>
      <c r="H21" s="55"/>
      <c r="I21" s="60">
        <v>80</v>
      </c>
      <c r="J21" s="60">
        <v>80</v>
      </c>
      <c r="K21" s="60">
        <v>80</v>
      </c>
      <c r="L21" s="60">
        <v>80</v>
      </c>
      <c r="M21" s="60">
        <v>70</v>
      </c>
      <c r="N21" s="60">
        <v>80</v>
      </c>
      <c r="O21" s="60">
        <v>85</v>
      </c>
      <c r="P21" s="60">
        <v>80</v>
      </c>
      <c r="Q21" s="60">
        <v>80</v>
      </c>
      <c r="R21" s="60">
        <v>60</v>
      </c>
      <c r="S21" s="60">
        <v>80</v>
      </c>
      <c r="T21" s="60" t="s">
        <v>2023</v>
      </c>
      <c r="U21" s="64">
        <f t="shared" si="0"/>
        <v>77.727272727272734</v>
      </c>
      <c r="V21" s="65" t="str">
        <f t="shared" si="1"/>
        <v>Khá</v>
      </c>
    </row>
    <row r="22" spans="1:22" ht="15.75" x14ac:dyDescent="0.25">
      <c r="A22" s="57">
        <v>14</v>
      </c>
      <c r="B22" s="54" t="s">
        <v>2151</v>
      </c>
      <c r="C22" s="55" t="s">
        <v>1013</v>
      </c>
      <c r="D22" s="55" t="s">
        <v>2139</v>
      </c>
      <c r="E22" s="55"/>
      <c r="F22" s="55"/>
      <c r="G22" s="55"/>
      <c r="H22" s="55"/>
      <c r="I22" s="60">
        <v>80</v>
      </c>
      <c r="J22" s="60">
        <v>80</v>
      </c>
      <c r="K22" s="60">
        <v>77</v>
      </c>
      <c r="L22" s="60">
        <v>80</v>
      </c>
      <c r="M22" s="60">
        <v>80</v>
      </c>
      <c r="N22" s="60">
        <v>80</v>
      </c>
      <c r="O22" s="60">
        <v>80</v>
      </c>
      <c r="P22" s="60">
        <v>77</v>
      </c>
      <c r="Q22" s="60">
        <v>80</v>
      </c>
      <c r="R22" s="60" t="s">
        <v>2023</v>
      </c>
      <c r="S22" s="60">
        <v>80</v>
      </c>
      <c r="T22" s="60" t="s">
        <v>2023</v>
      </c>
      <c r="U22" s="64">
        <f t="shared" si="0"/>
        <v>79.400000000000006</v>
      </c>
      <c r="V22" s="65" t="str">
        <f t="shared" si="1"/>
        <v>Khá</v>
      </c>
    </row>
    <row r="23" spans="1:22" ht="15.75" x14ac:dyDescent="0.25">
      <c r="A23" s="57">
        <v>15</v>
      </c>
      <c r="B23" s="54" t="s">
        <v>1939</v>
      </c>
      <c r="C23" s="55" t="s">
        <v>1940</v>
      </c>
      <c r="D23" s="55" t="s">
        <v>2139</v>
      </c>
      <c r="E23" s="55"/>
      <c r="F23" s="55"/>
      <c r="G23" s="55"/>
      <c r="H23" s="55"/>
      <c r="I23" s="60">
        <v>80</v>
      </c>
      <c r="J23" s="60">
        <v>80</v>
      </c>
      <c r="K23" s="60">
        <v>75</v>
      </c>
      <c r="L23" s="60">
        <v>80</v>
      </c>
      <c r="M23" s="60">
        <v>80</v>
      </c>
      <c r="N23" s="60">
        <v>80</v>
      </c>
      <c r="O23" s="60">
        <v>90</v>
      </c>
      <c r="P23" s="60">
        <v>80</v>
      </c>
      <c r="Q23" s="60">
        <v>80</v>
      </c>
      <c r="R23" s="60">
        <v>60</v>
      </c>
      <c r="S23" s="60">
        <v>60</v>
      </c>
      <c r="T23" s="60" t="s">
        <v>2023</v>
      </c>
      <c r="U23" s="64">
        <f t="shared" si="0"/>
        <v>76.818181818181813</v>
      </c>
      <c r="V23" s="65" t="str">
        <f t="shared" si="1"/>
        <v>Khá</v>
      </c>
    </row>
    <row r="24" spans="1:22" ht="15.75" x14ac:dyDescent="0.25">
      <c r="A24" s="57">
        <v>16</v>
      </c>
      <c r="B24" s="54" t="s">
        <v>2130</v>
      </c>
      <c r="C24" s="55" t="s">
        <v>2131</v>
      </c>
      <c r="D24" s="55" t="s">
        <v>2139</v>
      </c>
      <c r="E24" s="55"/>
      <c r="F24" s="55"/>
      <c r="G24" s="55"/>
      <c r="H24" s="55"/>
      <c r="I24" s="60">
        <v>83</v>
      </c>
      <c r="J24" s="60">
        <v>90</v>
      </c>
      <c r="K24" s="60">
        <v>68</v>
      </c>
      <c r="L24" s="60">
        <v>80</v>
      </c>
      <c r="M24" s="60">
        <v>80</v>
      </c>
      <c r="N24" s="60">
        <v>70</v>
      </c>
      <c r="O24" s="60">
        <v>80</v>
      </c>
      <c r="P24" s="60">
        <v>67</v>
      </c>
      <c r="Q24" s="60">
        <v>70</v>
      </c>
      <c r="R24" s="60">
        <v>60</v>
      </c>
      <c r="S24" s="60">
        <v>60</v>
      </c>
      <c r="T24" s="60">
        <v>80</v>
      </c>
      <c r="U24" s="64">
        <f t="shared" si="0"/>
        <v>74</v>
      </c>
      <c r="V24" s="65" t="str">
        <f t="shared" si="1"/>
        <v>Khá</v>
      </c>
    </row>
    <row r="25" spans="1:22" ht="15.75" x14ac:dyDescent="0.25">
      <c r="A25" s="57">
        <v>17</v>
      </c>
      <c r="B25" s="54" t="s">
        <v>1941</v>
      </c>
      <c r="C25" s="55" t="s">
        <v>1942</v>
      </c>
      <c r="D25" s="55" t="s">
        <v>2139</v>
      </c>
      <c r="E25" s="55"/>
      <c r="F25" s="55"/>
      <c r="G25" s="55"/>
      <c r="H25" s="55"/>
      <c r="I25" s="60">
        <v>86</v>
      </c>
      <c r="J25" s="60">
        <v>90</v>
      </c>
      <c r="K25" s="60">
        <v>0</v>
      </c>
      <c r="L25" s="60">
        <v>0</v>
      </c>
      <c r="M25" s="60">
        <v>75</v>
      </c>
      <c r="N25" s="60">
        <v>72</v>
      </c>
      <c r="O25" s="60">
        <v>77</v>
      </c>
      <c r="P25" s="60">
        <v>67</v>
      </c>
      <c r="Q25" s="60">
        <v>70</v>
      </c>
      <c r="R25" s="60">
        <v>60</v>
      </c>
      <c r="S25" s="60" t="s">
        <v>2023</v>
      </c>
      <c r="T25" s="60">
        <v>80</v>
      </c>
      <c r="U25" s="64">
        <f t="shared" si="0"/>
        <v>61.545454545454547</v>
      </c>
      <c r="V25" s="65" t="str">
        <f t="shared" si="1"/>
        <v>Trung bình</v>
      </c>
    </row>
    <row r="26" spans="1:22" ht="15.75" x14ac:dyDescent="0.25">
      <c r="A26" s="57">
        <v>18</v>
      </c>
      <c r="B26" s="54" t="s">
        <v>1927</v>
      </c>
      <c r="C26" s="55" t="s">
        <v>1928</v>
      </c>
      <c r="D26" s="56" t="s">
        <v>2134</v>
      </c>
      <c r="E26" s="56"/>
      <c r="F26" s="56"/>
      <c r="G26" s="56"/>
      <c r="H26" s="56"/>
      <c r="I26" s="60">
        <v>82</v>
      </c>
      <c r="J26" s="60">
        <v>80</v>
      </c>
      <c r="K26" s="60">
        <v>70</v>
      </c>
      <c r="L26" s="60">
        <v>92</v>
      </c>
      <c r="M26" s="60">
        <v>80</v>
      </c>
      <c r="N26" s="60">
        <v>90</v>
      </c>
      <c r="O26" s="60">
        <v>90</v>
      </c>
      <c r="P26" s="60">
        <v>77</v>
      </c>
      <c r="Q26" s="60">
        <v>77</v>
      </c>
      <c r="R26" s="60" t="s">
        <v>2023</v>
      </c>
      <c r="S26" s="60" t="s">
        <v>2023</v>
      </c>
      <c r="T26" s="60">
        <v>80</v>
      </c>
      <c r="U26" s="64">
        <f t="shared" si="0"/>
        <v>81.8</v>
      </c>
      <c r="V26" s="65" t="str">
        <f t="shared" si="1"/>
        <v>Tốt</v>
      </c>
    </row>
    <row r="27" spans="1:22" ht="15.75" x14ac:dyDescent="0.25">
      <c r="A27" s="57">
        <v>19</v>
      </c>
      <c r="B27" s="54" t="s">
        <v>2128</v>
      </c>
      <c r="C27" s="55" t="s">
        <v>2129</v>
      </c>
      <c r="D27" s="56" t="s">
        <v>2135</v>
      </c>
      <c r="E27" s="56"/>
      <c r="F27" s="56"/>
      <c r="G27" s="56"/>
      <c r="H27" s="56"/>
      <c r="I27" s="60">
        <v>79</v>
      </c>
      <c r="J27" s="60">
        <v>73</v>
      </c>
      <c r="K27" s="60">
        <v>69</v>
      </c>
      <c r="L27" s="60">
        <v>80</v>
      </c>
      <c r="M27" s="60">
        <v>75</v>
      </c>
      <c r="N27" s="60">
        <v>81</v>
      </c>
      <c r="O27" s="60">
        <v>78</v>
      </c>
      <c r="P27" s="60">
        <v>79</v>
      </c>
      <c r="Q27" s="60" t="s">
        <v>2023</v>
      </c>
      <c r="R27" s="60">
        <v>60</v>
      </c>
      <c r="S27" s="60">
        <v>60</v>
      </c>
      <c r="T27" s="60">
        <v>80</v>
      </c>
      <c r="U27" s="64">
        <f t="shared" si="0"/>
        <v>74</v>
      </c>
      <c r="V27" s="65" t="str">
        <f t="shared" si="1"/>
        <v>Khá</v>
      </c>
    </row>
    <row r="28" spans="1:22" ht="15.75" x14ac:dyDescent="0.25">
      <c r="A28" s="57">
        <v>20</v>
      </c>
      <c r="B28" s="54" t="s">
        <v>1907</v>
      </c>
      <c r="C28" s="55" t="s">
        <v>1908</v>
      </c>
      <c r="D28" s="56" t="s">
        <v>2136</v>
      </c>
      <c r="E28" s="56"/>
      <c r="F28" s="56"/>
      <c r="G28" s="56"/>
      <c r="H28" s="56"/>
      <c r="I28" s="60">
        <v>80</v>
      </c>
      <c r="J28" s="60">
        <v>80</v>
      </c>
      <c r="K28" s="60">
        <v>85</v>
      </c>
      <c r="L28" s="60">
        <v>94</v>
      </c>
      <c r="M28" s="60">
        <v>90</v>
      </c>
      <c r="N28" s="60">
        <v>82</v>
      </c>
      <c r="O28" s="60">
        <v>80</v>
      </c>
      <c r="P28" s="60">
        <v>80</v>
      </c>
      <c r="Q28" s="60" t="s">
        <v>2023</v>
      </c>
      <c r="R28" s="60">
        <v>60</v>
      </c>
      <c r="S28" s="60" t="s">
        <v>2023</v>
      </c>
      <c r="T28" s="60" t="s">
        <v>2023</v>
      </c>
      <c r="U28" s="64">
        <f t="shared" si="0"/>
        <v>81.222222222222229</v>
      </c>
      <c r="V28" s="65" t="str">
        <f t="shared" si="1"/>
        <v>Tốt</v>
      </c>
    </row>
    <row r="29" spans="1:22" ht="15.75" x14ac:dyDescent="0.25">
      <c r="A29" s="57">
        <v>21</v>
      </c>
      <c r="B29" s="54" t="s">
        <v>1911</v>
      </c>
      <c r="C29" s="55" t="s">
        <v>1912</v>
      </c>
      <c r="D29" s="56" t="s">
        <v>2136</v>
      </c>
      <c r="E29" s="56"/>
      <c r="F29" s="56"/>
      <c r="G29" s="56"/>
      <c r="H29" s="56"/>
      <c r="I29" s="60">
        <v>80</v>
      </c>
      <c r="J29" s="60">
        <v>80</v>
      </c>
      <c r="K29" s="60">
        <v>75</v>
      </c>
      <c r="L29" s="60">
        <v>75</v>
      </c>
      <c r="M29" s="60">
        <v>80</v>
      </c>
      <c r="N29" s="60">
        <v>73</v>
      </c>
      <c r="O29" s="60">
        <v>72</v>
      </c>
      <c r="P29" s="60">
        <v>80</v>
      </c>
      <c r="Q29" s="60" t="s">
        <v>2023</v>
      </c>
      <c r="R29" s="60" t="s">
        <v>2023</v>
      </c>
      <c r="S29" s="60" t="s">
        <v>2023</v>
      </c>
      <c r="T29" s="60" t="s">
        <v>2023</v>
      </c>
      <c r="U29" s="64">
        <f t="shared" si="0"/>
        <v>76.875</v>
      </c>
      <c r="V29" s="65" t="str">
        <f t="shared" si="1"/>
        <v>Khá</v>
      </c>
    </row>
    <row r="30" spans="1:22" ht="15.75" x14ac:dyDescent="0.25">
      <c r="A30" s="57">
        <v>22</v>
      </c>
      <c r="B30" s="54" t="s">
        <v>1913</v>
      </c>
      <c r="C30" s="55" t="s">
        <v>1914</v>
      </c>
      <c r="D30" s="56" t="s">
        <v>2136</v>
      </c>
      <c r="E30" s="56"/>
      <c r="F30" s="56"/>
      <c r="G30" s="56"/>
      <c r="H30" s="56"/>
      <c r="I30" s="60">
        <v>78</v>
      </c>
      <c r="J30" s="60">
        <v>77</v>
      </c>
      <c r="K30" s="60">
        <v>72</v>
      </c>
      <c r="L30" s="60">
        <v>80</v>
      </c>
      <c r="M30" s="60">
        <v>80</v>
      </c>
      <c r="N30" s="60">
        <v>77</v>
      </c>
      <c r="O30" s="60">
        <v>80</v>
      </c>
      <c r="P30" s="60">
        <v>78</v>
      </c>
      <c r="Q30" s="60">
        <v>80</v>
      </c>
      <c r="R30" s="60">
        <v>60</v>
      </c>
      <c r="S30" s="60">
        <v>60</v>
      </c>
      <c r="T30" s="60" t="s">
        <v>2023</v>
      </c>
      <c r="U30" s="64">
        <f t="shared" si="0"/>
        <v>74.727272727272734</v>
      </c>
      <c r="V30" s="65" t="str">
        <f t="shared" si="1"/>
        <v>Khá</v>
      </c>
    </row>
    <row r="31" spans="1:22" ht="15.75" x14ac:dyDescent="0.25">
      <c r="A31" s="57">
        <v>23</v>
      </c>
      <c r="B31" s="54" t="s">
        <v>1916</v>
      </c>
      <c r="C31" s="55" t="s">
        <v>1917</v>
      </c>
      <c r="D31" s="56" t="s">
        <v>2136</v>
      </c>
      <c r="E31" s="56"/>
      <c r="F31" s="56"/>
      <c r="G31" s="56"/>
      <c r="H31" s="56"/>
      <c r="I31" s="60">
        <v>85</v>
      </c>
      <c r="J31" s="60">
        <v>74</v>
      </c>
      <c r="K31" s="60">
        <v>71</v>
      </c>
      <c r="L31" s="60">
        <v>89</v>
      </c>
      <c r="M31" s="60">
        <v>80</v>
      </c>
      <c r="N31" s="60">
        <v>68</v>
      </c>
      <c r="O31" s="60">
        <v>80</v>
      </c>
      <c r="P31" s="60">
        <v>80</v>
      </c>
      <c r="Q31" s="60">
        <v>80</v>
      </c>
      <c r="R31" s="60" t="s">
        <v>2023</v>
      </c>
      <c r="S31" s="60" t="s">
        <v>2023</v>
      </c>
      <c r="T31" s="60" t="s">
        <v>2023</v>
      </c>
      <c r="U31" s="64">
        <f t="shared" si="0"/>
        <v>78.555555555555557</v>
      </c>
      <c r="V31" s="65" t="str">
        <f t="shared" si="1"/>
        <v>Khá</v>
      </c>
    </row>
    <row r="32" spans="1:22" ht="15.75" x14ac:dyDescent="0.25">
      <c r="A32" s="57">
        <v>24</v>
      </c>
      <c r="B32" s="54" t="s">
        <v>1915</v>
      </c>
      <c r="C32" s="55" t="s">
        <v>1763</v>
      </c>
      <c r="D32" s="56" t="s">
        <v>2137</v>
      </c>
      <c r="E32" s="56"/>
      <c r="F32" s="56"/>
      <c r="G32" s="56"/>
      <c r="H32" s="56"/>
      <c r="I32" s="60">
        <v>92</v>
      </c>
      <c r="J32" s="60">
        <v>80</v>
      </c>
      <c r="K32" s="60">
        <v>80</v>
      </c>
      <c r="L32" s="60">
        <v>90</v>
      </c>
      <c r="M32" s="60">
        <v>90</v>
      </c>
      <c r="N32" s="60">
        <v>80</v>
      </c>
      <c r="O32" s="60">
        <v>90</v>
      </c>
      <c r="P32" s="60">
        <v>70</v>
      </c>
      <c r="Q32" s="60" t="s">
        <v>2023</v>
      </c>
      <c r="R32" s="60" t="s">
        <v>2023</v>
      </c>
      <c r="S32" s="60" t="s">
        <v>2023</v>
      </c>
      <c r="T32" s="60" t="s">
        <v>2023</v>
      </c>
      <c r="U32" s="64">
        <f t="shared" si="0"/>
        <v>84</v>
      </c>
      <c r="V32" s="65" t="str">
        <f t="shared" si="1"/>
        <v>Tốt</v>
      </c>
    </row>
    <row r="33" spans="1:22" ht="15.75" x14ac:dyDescent="0.25">
      <c r="A33" s="57">
        <v>25</v>
      </c>
      <c r="B33" s="54" t="s">
        <v>1918</v>
      </c>
      <c r="C33" s="55" t="s">
        <v>1919</v>
      </c>
      <c r="D33" s="56" t="s">
        <v>2138</v>
      </c>
      <c r="E33" s="56"/>
      <c r="F33" s="56"/>
      <c r="G33" s="56"/>
      <c r="H33" s="56"/>
      <c r="I33" s="60">
        <v>86</v>
      </c>
      <c r="J33" s="60">
        <v>92</v>
      </c>
      <c r="K33" s="60">
        <v>92</v>
      </c>
      <c r="L33" s="60">
        <v>82</v>
      </c>
      <c r="M33" s="60">
        <v>92</v>
      </c>
      <c r="N33" s="60">
        <v>92</v>
      </c>
      <c r="O33" s="60">
        <v>90</v>
      </c>
      <c r="P33" s="60">
        <v>92</v>
      </c>
      <c r="Q33" s="60">
        <v>92</v>
      </c>
      <c r="R33" s="60" t="s">
        <v>2023</v>
      </c>
      <c r="S33" s="60" t="s">
        <v>2023</v>
      </c>
      <c r="T33" s="60" t="s">
        <v>2023</v>
      </c>
      <c r="U33" s="64">
        <f t="shared" si="0"/>
        <v>90</v>
      </c>
      <c r="V33" s="65" t="str">
        <f t="shared" si="1"/>
        <v>Xuất sắc</v>
      </c>
    </row>
    <row r="34" spans="1:22" ht="15.75" x14ac:dyDescent="0.25">
      <c r="A34" s="57">
        <v>26</v>
      </c>
      <c r="B34" s="54" t="s">
        <v>1909</v>
      </c>
      <c r="C34" s="55" t="s">
        <v>1910</v>
      </c>
      <c r="D34" s="56" t="s">
        <v>2162</v>
      </c>
      <c r="E34" s="56"/>
      <c r="F34" s="56"/>
      <c r="G34" s="56"/>
      <c r="H34" s="56"/>
      <c r="I34" s="60">
        <v>82</v>
      </c>
      <c r="J34" s="60">
        <v>65</v>
      </c>
      <c r="K34" s="60">
        <v>85</v>
      </c>
      <c r="L34" s="60">
        <v>90</v>
      </c>
      <c r="M34" s="60">
        <v>90</v>
      </c>
      <c r="N34" s="60">
        <v>80</v>
      </c>
      <c r="O34" s="60">
        <v>73</v>
      </c>
      <c r="P34" s="60">
        <v>80</v>
      </c>
      <c r="Q34" s="60">
        <v>70</v>
      </c>
      <c r="R34" s="60" t="s">
        <v>2023</v>
      </c>
      <c r="S34" s="60" t="s">
        <v>2023</v>
      </c>
      <c r="T34" s="60" t="s">
        <v>2023</v>
      </c>
      <c r="U34" s="64">
        <f t="shared" si="0"/>
        <v>79.444444444444443</v>
      </c>
      <c r="V34" s="65" t="str">
        <f t="shared" si="1"/>
        <v>Khá</v>
      </c>
    </row>
    <row r="35" spans="1:22" ht="15.75" x14ac:dyDescent="0.25">
      <c r="A35" s="57">
        <v>27</v>
      </c>
      <c r="B35" s="54" t="s">
        <v>2147</v>
      </c>
      <c r="C35" s="55" t="s">
        <v>2148</v>
      </c>
      <c r="D35" s="56" t="s">
        <v>2162</v>
      </c>
      <c r="E35" s="56"/>
      <c r="F35" s="56"/>
      <c r="G35" s="56"/>
      <c r="H35" s="56"/>
      <c r="I35" s="60">
        <v>82</v>
      </c>
      <c r="J35" s="60">
        <v>90</v>
      </c>
      <c r="K35" s="60">
        <v>45</v>
      </c>
      <c r="L35" s="60">
        <v>55</v>
      </c>
      <c r="M35" s="60">
        <v>65</v>
      </c>
      <c r="N35" s="60">
        <v>0</v>
      </c>
      <c r="O35" s="60">
        <v>61</v>
      </c>
      <c r="P35" s="60">
        <v>75</v>
      </c>
      <c r="Q35" s="60">
        <v>60</v>
      </c>
      <c r="R35" s="60" t="s">
        <v>2023</v>
      </c>
      <c r="S35" s="60">
        <v>60</v>
      </c>
      <c r="T35" s="60">
        <v>80</v>
      </c>
      <c r="U35" s="64">
        <f t="shared" si="0"/>
        <v>61.18181818181818</v>
      </c>
      <c r="V35" s="65" t="str">
        <f t="shared" si="1"/>
        <v>Trung bình</v>
      </c>
    </row>
    <row r="36" spans="1:22" ht="15.75" x14ac:dyDescent="0.25">
      <c r="A36" s="57">
        <v>28</v>
      </c>
      <c r="B36" s="54" t="s">
        <v>2149</v>
      </c>
      <c r="C36" s="55" t="s">
        <v>2150</v>
      </c>
      <c r="D36" s="56" t="s">
        <v>2162</v>
      </c>
      <c r="E36" s="56"/>
      <c r="F36" s="56"/>
      <c r="G36" s="56"/>
      <c r="H36" s="56"/>
      <c r="I36" s="60">
        <v>82</v>
      </c>
      <c r="J36" s="60">
        <v>82</v>
      </c>
      <c r="K36" s="60">
        <v>68</v>
      </c>
      <c r="L36" s="60">
        <v>64</v>
      </c>
      <c r="M36" s="60">
        <v>70</v>
      </c>
      <c r="N36" s="60">
        <v>77</v>
      </c>
      <c r="O36" s="60">
        <v>77</v>
      </c>
      <c r="P36" s="60">
        <v>72</v>
      </c>
      <c r="Q36" s="60" t="s">
        <v>2023</v>
      </c>
      <c r="R36" s="60">
        <v>60</v>
      </c>
      <c r="S36" s="60">
        <v>60</v>
      </c>
      <c r="T36" s="60">
        <v>80</v>
      </c>
      <c r="U36" s="64">
        <f t="shared" si="0"/>
        <v>72</v>
      </c>
      <c r="V36" s="65" t="str">
        <f t="shared" si="1"/>
        <v>Khá</v>
      </c>
    </row>
    <row r="37" spans="1:22" ht="15.75" x14ac:dyDescent="0.25">
      <c r="A37" s="57">
        <v>29</v>
      </c>
      <c r="B37" s="54" t="s">
        <v>1903</v>
      </c>
      <c r="C37" s="55" t="s">
        <v>1904</v>
      </c>
      <c r="D37" s="55" t="s">
        <v>2143</v>
      </c>
      <c r="E37" s="55"/>
      <c r="F37" s="55"/>
      <c r="G37" s="55"/>
      <c r="H37" s="55"/>
      <c r="I37" s="60">
        <v>77</v>
      </c>
      <c r="J37" s="60">
        <v>77</v>
      </c>
      <c r="K37" s="60">
        <v>67</v>
      </c>
      <c r="L37" s="60">
        <v>77</v>
      </c>
      <c r="M37" s="60">
        <v>80</v>
      </c>
      <c r="N37" s="60">
        <v>50</v>
      </c>
      <c r="O37" s="60">
        <v>80</v>
      </c>
      <c r="P37" s="60">
        <v>80</v>
      </c>
      <c r="Q37" s="60">
        <v>80</v>
      </c>
      <c r="R37" s="60">
        <v>60</v>
      </c>
      <c r="S37" s="60">
        <v>60</v>
      </c>
      <c r="T37" s="60" t="s">
        <v>2023</v>
      </c>
      <c r="U37" s="64">
        <f t="shared" si="0"/>
        <v>71.63636363636364</v>
      </c>
      <c r="V37" s="65" t="str">
        <f t="shared" si="1"/>
        <v>Khá</v>
      </c>
    </row>
    <row r="38" spans="1:22" ht="15.75" x14ac:dyDescent="0.25">
      <c r="A38" s="57">
        <v>30</v>
      </c>
      <c r="B38" s="54" t="s">
        <v>1897</v>
      </c>
      <c r="C38" s="55" t="s">
        <v>1898</v>
      </c>
      <c r="D38" s="55" t="s">
        <v>2144</v>
      </c>
      <c r="E38" s="55"/>
      <c r="F38" s="55"/>
      <c r="G38" s="55"/>
      <c r="H38" s="55"/>
      <c r="I38" s="60">
        <v>80</v>
      </c>
      <c r="J38" s="60">
        <v>80</v>
      </c>
      <c r="K38" s="60">
        <v>80</v>
      </c>
      <c r="L38" s="60">
        <v>80</v>
      </c>
      <c r="M38" s="60">
        <v>80</v>
      </c>
      <c r="N38" s="60">
        <v>80</v>
      </c>
      <c r="O38" s="60">
        <v>90</v>
      </c>
      <c r="P38" s="60">
        <v>90</v>
      </c>
      <c r="Q38" s="60" t="s">
        <v>2023</v>
      </c>
      <c r="R38" s="60" t="s">
        <v>2023</v>
      </c>
      <c r="S38" s="60" t="s">
        <v>2023</v>
      </c>
      <c r="T38" s="60" t="s">
        <v>2023</v>
      </c>
      <c r="U38" s="64">
        <f t="shared" si="0"/>
        <v>82.5</v>
      </c>
      <c r="V38" s="65" t="str">
        <f t="shared" si="1"/>
        <v>Tốt</v>
      </c>
    </row>
    <row r="39" spans="1:22" ht="15.75" x14ac:dyDescent="0.25">
      <c r="A39" s="57">
        <v>31</v>
      </c>
      <c r="B39" s="54" t="s">
        <v>1901</v>
      </c>
      <c r="C39" s="55" t="s">
        <v>1902</v>
      </c>
      <c r="D39" s="55" t="s">
        <v>2144</v>
      </c>
      <c r="E39" s="55"/>
      <c r="F39" s="55"/>
      <c r="G39" s="55"/>
      <c r="H39" s="55"/>
      <c r="I39" s="60">
        <v>82</v>
      </c>
      <c r="J39" s="60">
        <v>77</v>
      </c>
      <c r="K39" s="60">
        <v>90</v>
      </c>
      <c r="L39" s="60">
        <v>80</v>
      </c>
      <c r="M39" s="60">
        <v>80</v>
      </c>
      <c r="N39" s="60">
        <v>90</v>
      </c>
      <c r="O39" s="60">
        <v>90</v>
      </c>
      <c r="P39" s="60">
        <v>90</v>
      </c>
      <c r="Q39" s="60" t="s">
        <v>2023</v>
      </c>
      <c r="R39" s="60" t="s">
        <v>2023</v>
      </c>
      <c r="S39" s="60" t="s">
        <v>2023</v>
      </c>
      <c r="T39" s="60" t="s">
        <v>2023</v>
      </c>
      <c r="U39" s="64">
        <f t="shared" si="0"/>
        <v>84.875</v>
      </c>
      <c r="V39" s="65" t="str">
        <f t="shared" si="1"/>
        <v>Tốt</v>
      </c>
    </row>
    <row r="40" spans="1:22" ht="15.75" x14ac:dyDescent="0.25">
      <c r="A40" s="57">
        <v>32</v>
      </c>
      <c r="B40" s="54" t="s">
        <v>1899</v>
      </c>
      <c r="C40" s="55" t="s">
        <v>1900</v>
      </c>
      <c r="D40" s="55" t="s">
        <v>2144</v>
      </c>
      <c r="E40" s="55"/>
      <c r="F40" s="55"/>
      <c r="G40" s="55"/>
      <c r="H40" s="55"/>
      <c r="I40" s="60">
        <v>82</v>
      </c>
      <c r="J40" s="60">
        <v>90</v>
      </c>
      <c r="K40" s="60">
        <v>80</v>
      </c>
      <c r="L40" s="60">
        <v>72.5</v>
      </c>
      <c r="M40" s="60">
        <v>80</v>
      </c>
      <c r="N40" s="60">
        <v>80</v>
      </c>
      <c r="O40" s="60">
        <v>90</v>
      </c>
      <c r="P40" s="60">
        <v>80</v>
      </c>
      <c r="Q40" s="60" t="s">
        <v>2023</v>
      </c>
      <c r="R40" s="60" t="s">
        <v>2023</v>
      </c>
      <c r="S40" s="60" t="s">
        <v>2023</v>
      </c>
      <c r="T40" s="60" t="s">
        <v>2023</v>
      </c>
      <c r="U40" s="64">
        <f t="shared" si="0"/>
        <v>81.8125</v>
      </c>
      <c r="V40" s="65" t="str">
        <f t="shared" si="1"/>
        <v>Tốt</v>
      </c>
    </row>
    <row r="41" spans="1:22" ht="15.75" x14ac:dyDescent="0.25">
      <c r="A41" s="57">
        <v>33</v>
      </c>
      <c r="B41" s="54" t="s">
        <v>1935</v>
      </c>
      <c r="C41" s="55" t="s">
        <v>1936</v>
      </c>
      <c r="D41" s="55" t="s">
        <v>2145</v>
      </c>
      <c r="E41" s="55"/>
      <c r="F41" s="55"/>
      <c r="G41" s="55"/>
      <c r="H41" s="55"/>
      <c r="I41" s="60">
        <v>77</v>
      </c>
      <c r="J41" s="60">
        <v>79</v>
      </c>
      <c r="K41" s="60">
        <v>72</v>
      </c>
      <c r="L41" s="60">
        <v>80</v>
      </c>
      <c r="M41" s="60">
        <v>80</v>
      </c>
      <c r="N41" s="60">
        <v>77</v>
      </c>
      <c r="O41" s="60">
        <v>80</v>
      </c>
      <c r="P41" s="60">
        <v>80</v>
      </c>
      <c r="Q41" s="60">
        <v>90</v>
      </c>
      <c r="R41" s="60" t="s">
        <v>2023</v>
      </c>
      <c r="S41" s="60" t="s">
        <v>2023</v>
      </c>
      <c r="T41" s="60">
        <v>80</v>
      </c>
      <c r="U41" s="64">
        <f t="shared" ref="U41:U72" si="2">AVERAGE(I41:T41)</f>
        <v>79.5</v>
      </c>
      <c r="V41" s="65" t="str">
        <f t="shared" ref="V41:V72" si="3">IF(U41&gt;=90,"Xuất sắc",IF(U41&gt;=80,"Tốt", IF(U41&gt;=65,"Khá",IF(U41&gt;=50,"Trung bình", IF(U41&gt;=35, "Yếu", "Kém")))))</f>
        <v>Khá</v>
      </c>
    </row>
    <row r="42" spans="1:22" ht="15.75" x14ac:dyDescent="0.25">
      <c r="A42" s="57">
        <v>34</v>
      </c>
      <c r="B42" s="54" t="s">
        <v>1943</v>
      </c>
      <c r="C42" s="55" t="s">
        <v>1944</v>
      </c>
      <c r="D42" s="55" t="s">
        <v>2146</v>
      </c>
      <c r="E42" s="55"/>
      <c r="F42" s="55"/>
      <c r="G42" s="55"/>
      <c r="H42" s="55"/>
      <c r="I42" s="60">
        <v>82</v>
      </c>
      <c r="J42" s="60">
        <v>77</v>
      </c>
      <c r="K42" s="60">
        <v>80</v>
      </c>
      <c r="L42" s="60">
        <v>80</v>
      </c>
      <c r="M42" s="60">
        <v>75</v>
      </c>
      <c r="N42" s="60">
        <v>80</v>
      </c>
      <c r="O42" s="60">
        <v>90</v>
      </c>
      <c r="P42" s="60">
        <v>77</v>
      </c>
      <c r="Q42" s="60">
        <v>80</v>
      </c>
      <c r="R42" s="60" t="s">
        <v>2023</v>
      </c>
      <c r="S42" s="60" t="s">
        <v>2154</v>
      </c>
      <c r="T42" s="60" t="s">
        <v>2023</v>
      </c>
      <c r="U42" s="64">
        <f t="shared" si="2"/>
        <v>80.111111111111114</v>
      </c>
      <c r="V42" s="65" t="str">
        <f t="shared" si="3"/>
        <v>Tốt</v>
      </c>
    </row>
    <row r="43" spans="1:22" ht="15.75" x14ac:dyDescent="0.25">
      <c r="A43" s="57">
        <v>35</v>
      </c>
      <c r="B43" s="54" t="s">
        <v>2155</v>
      </c>
      <c r="C43" s="55" t="s">
        <v>2156</v>
      </c>
      <c r="D43" s="55" t="s">
        <v>2146</v>
      </c>
      <c r="E43" s="55"/>
      <c r="F43" s="55"/>
      <c r="G43" s="55"/>
      <c r="H43" s="55"/>
      <c r="I43" s="60">
        <v>79</v>
      </c>
      <c r="J43" s="60">
        <v>77</v>
      </c>
      <c r="K43" s="60">
        <v>77</v>
      </c>
      <c r="L43" s="60">
        <v>80</v>
      </c>
      <c r="M43" s="60">
        <v>80</v>
      </c>
      <c r="N43" s="60">
        <v>80</v>
      </c>
      <c r="O43" s="60">
        <v>88</v>
      </c>
      <c r="P43" s="60">
        <v>85</v>
      </c>
      <c r="Q43" s="60">
        <v>80</v>
      </c>
      <c r="R43" s="60">
        <v>80</v>
      </c>
      <c r="S43" s="60" t="s">
        <v>2154</v>
      </c>
      <c r="T43" s="60" t="s">
        <v>2023</v>
      </c>
      <c r="U43" s="64">
        <f t="shared" si="2"/>
        <v>80.599999999999994</v>
      </c>
      <c r="V43" s="65" t="str">
        <f t="shared" si="3"/>
        <v>Tốt</v>
      </c>
    </row>
    <row r="44" spans="1:22" ht="15.75" x14ac:dyDescent="0.25">
      <c r="A44" s="57">
        <v>36</v>
      </c>
      <c r="B44" s="54" t="s">
        <v>1945</v>
      </c>
      <c r="C44" s="55" t="s">
        <v>1626</v>
      </c>
      <c r="D44" s="55" t="s">
        <v>2146</v>
      </c>
      <c r="E44" s="55"/>
      <c r="F44" s="55"/>
      <c r="G44" s="55"/>
      <c r="H44" s="55"/>
      <c r="I44" s="60">
        <v>80</v>
      </c>
      <c r="J44" s="60">
        <v>90</v>
      </c>
      <c r="K44" s="60">
        <v>75</v>
      </c>
      <c r="L44" s="60">
        <v>90</v>
      </c>
      <c r="M44" s="60">
        <v>80</v>
      </c>
      <c r="N44" s="60">
        <v>70</v>
      </c>
      <c r="O44" s="60">
        <v>78</v>
      </c>
      <c r="P44" s="60">
        <v>85</v>
      </c>
      <c r="Q44" s="60" t="s">
        <v>2023</v>
      </c>
      <c r="R44" s="60" t="s">
        <v>2023</v>
      </c>
      <c r="S44" s="60" t="s">
        <v>2023</v>
      </c>
      <c r="T44" s="60" t="s">
        <v>2023</v>
      </c>
      <c r="U44" s="64">
        <f t="shared" si="2"/>
        <v>81</v>
      </c>
      <c r="V44" s="65" t="str">
        <f t="shared" si="3"/>
        <v>Tốt</v>
      </c>
    </row>
    <row r="45" spans="1:22" ht="15.75" x14ac:dyDescent="0.25">
      <c r="A45" s="57">
        <v>37</v>
      </c>
      <c r="B45" s="54" t="s">
        <v>2132</v>
      </c>
      <c r="C45" s="55" t="s">
        <v>2133</v>
      </c>
      <c r="D45" s="55" t="s">
        <v>2146</v>
      </c>
      <c r="E45" s="55"/>
      <c r="F45" s="55"/>
      <c r="G45" s="55"/>
      <c r="H45" s="55"/>
      <c r="I45" s="60">
        <v>80</v>
      </c>
      <c r="J45" s="60">
        <v>78</v>
      </c>
      <c r="K45" s="60">
        <v>72</v>
      </c>
      <c r="L45" s="60">
        <v>80</v>
      </c>
      <c r="M45" s="60">
        <v>80</v>
      </c>
      <c r="N45" s="60">
        <v>80</v>
      </c>
      <c r="O45" s="60">
        <v>90</v>
      </c>
      <c r="P45" s="60">
        <v>85</v>
      </c>
      <c r="Q45" s="60" t="s">
        <v>2023</v>
      </c>
      <c r="R45" s="60" t="s">
        <v>2023</v>
      </c>
      <c r="S45" s="60" t="s">
        <v>2023</v>
      </c>
      <c r="T45" s="60" t="s">
        <v>2023</v>
      </c>
      <c r="U45" s="64">
        <f t="shared" si="2"/>
        <v>80.625</v>
      </c>
      <c r="V45" s="65" t="str">
        <f t="shared" si="3"/>
        <v>Tốt</v>
      </c>
    </row>
    <row r="46" spans="1:22" ht="15.75" x14ac:dyDescent="0.25">
      <c r="A46" s="57">
        <v>38</v>
      </c>
      <c r="B46" s="54" t="s">
        <v>1895</v>
      </c>
      <c r="C46" s="55" t="s">
        <v>1896</v>
      </c>
      <c r="D46" s="55" t="s">
        <v>2159</v>
      </c>
      <c r="E46" s="55"/>
      <c r="F46" s="55"/>
      <c r="G46" s="55"/>
      <c r="H46" s="55"/>
      <c r="I46" s="60">
        <v>80</v>
      </c>
      <c r="J46" s="60">
        <v>80</v>
      </c>
      <c r="K46" s="60">
        <v>77</v>
      </c>
      <c r="L46" s="60">
        <v>80</v>
      </c>
      <c r="M46" s="60">
        <v>77</v>
      </c>
      <c r="N46" s="60">
        <v>78</v>
      </c>
      <c r="O46" s="60">
        <v>80</v>
      </c>
      <c r="P46" s="60">
        <v>80</v>
      </c>
      <c r="Q46" s="60">
        <v>70</v>
      </c>
      <c r="R46" s="60" t="s">
        <v>2023</v>
      </c>
      <c r="S46" s="60">
        <v>60</v>
      </c>
      <c r="T46" s="60" t="s">
        <v>2023</v>
      </c>
      <c r="U46" s="64">
        <f t="shared" si="2"/>
        <v>76.2</v>
      </c>
      <c r="V46" s="65" t="str">
        <f t="shared" si="3"/>
        <v>Khá</v>
      </c>
    </row>
    <row r="47" spans="1:22" ht="15.75" x14ac:dyDescent="0.25">
      <c r="A47" s="57">
        <v>39</v>
      </c>
      <c r="B47" s="58" t="s">
        <v>2071</v>
      </c>
      <c r="C47" s="59" t="s">
        <v>2072</v>
      </c>
      <c r="D47" s="59" t="s">
        <v>2073</v>
      </c>
      <c r="E47" s="59"/>
      <c r="F47" s="59"/>
      <c r="G47" s="59"/>
      <c r="H47" s="59"/>
      <c r="I47" s="57"/>
      <c r="J47" s="57"/>
      <c r="K47" s="60">
        <v>77</v>
      </c>
      <c r="L47" s="60">
        <v>77</v>
      </c>
      <c r="M47" s="60">
        <v>80</v>
      </c>
      <c r="N47" s="60">
        <v>77</v>
      </c>
      <c r="O47" s="60">
        <v>67</v>
      </c>
      <c r="P47" s="60">
        <v>67</v>
      </c>
      <c r="Q47" s="60">
        <v>72</v>
      </c>
      <c r="R47" s="60">
        <v>80</v>
      </c>
      <c r="S47" s="60">
        <v>60</v>
      </c>
      <c r="T47" s="60">
        <v>80</v>
      </c>
      <c r="U47" s="64">
        <f t="shared" si="2"/>
        <v>73.7</v>
      </c>
      <c r="V47" s="65" t="str">
        <f t="shared" si="3"/>
        <v>Khá</v>
      </c>
    </row>
    <row r="48" spans="1:22" ht="15.75" x14ac:dyDescent="0.25">
      <c r="A48" s="57">
        <v>40</v>
      </c>
      <c r="B48" s="58" t="s">
        <v>2074</v>
      </c>
      <c r="C48" s="59" t="s">
        <v>818</v>
      </c>
      <c r="D48" s="59" t="s">
        <v>2073</v>
      </c>
      <c r="E48" s="59"/>
      <c r="F48" s="59"/>
      <c r="G48" s="59"/>
      <c r="H48" s="59"/>
      <c r="I48" s="57"/>
      <c r="J48" s="57"/>
      <c r="K48" s="60">
        <v>92</v>
      </c>
      <c r="L48" s="60">
        <v>80</v>
      </c>
      <c r="M48" s="60">
        <v>80</v>
      </c>
      <c r="N48" s="60">
        <v>80</v>
      </c>
      <c r="O48" s="60">
        <v>80</v>
      </c>
      <c r="P48" s="60">
        <v>90</v>
      </c>
      <c r="Q48" s="60">
        <v>90</v>
      </c>
      <c r="R48" s="60">
        <v>80</v>
      </c>
      <c r="S48" s="60">
        <v>60</v>
      </c>
      <c r="T48" s="60">
        <v>90</v>
      </c>
      <c r="U48" s="64">
        <f t="shared" si="2"/>
        <v>82.2</v>
      </c>
      <c r="V48" s="65" t="str">
        <f t="shared" si="3"/>
        <v>Tốt</v>
      </c>
    </row>
    <row r="49" spans="1:22" ht="15.75" x14ac:dyDescent="0.25">
      <c r="A49" s="57">
        <v>41</v>
      </c>
      <c r="B49" s="58" t="s">
        <v>2075</v>
      </c>
      <c r="C49" s="59" t="s">
        <v>1174</v>
      </c>
      <c r="D49" s="59" t="s">
        <v>2073</v>
      </c>
      <c r="E49" s="59"/>
      <c r="F49" s="59"/>
      <c r="G49" s="59"/>
      <c r="H49" s="59"/>
      <c r="I49" s="57"/>
      <c r="J49" s="57"/>
      <c r="K49" s="60">
        <v>82</v>
      </c>
      <c r="L49" s="60">
        <v>77</v>
      </c>
      <c r="M49" s="60">
        <v>80</v>
      </c>
      <c r="N49" s="60">
        <v>65</v>
      </c>
      <c r="O49" s="60">
        <v>70</v>
      </c>
      <c r="P49" s="60">
        <v>67</v>
      </c>
      <c r="Q49" s="60">
        <v>90</v>
      </c>
      <c r="R49" s="60">
        <v>80</v>
      </c>
      <c r="S49" s="60">
        <v>60</v>
      </c>
      <c r="T49" s="60">
        <v>80</v>
      </c>
      <c r="U49" s="64">
        <f t="shared" si="2"/>
        <v>75.099999999999994</v>
      </c>
      <c r="V49" s="65" t="str">
        <f t="shared" si="3"/>
        <v>Khá</v>
      </c>
    </row>
    <row r="50" spans="1:22" ht="15.75" x14ac:dyDescent="0.25">
      <c r="A50" s="57">
        <v>42</v>
      </c>
      <c r="B50" s="58" t="s">
        <v>2076</v>
      </c>
      <c r="C50" s="59" t="s">
        <v>2077</v>
      </c>
      <c r="D50" s="59" t="s">
        <v>2073</v>
      </c>
      <c r="E50" s="59"/>
      <c r="F50" s="59"/>
      <c r="G50" s="59"/>
      <c r="H50" s="59"/>
      <c r="I50" s="57"/>
      <c r="J50" s="57"/>
      <c r="K50" s="60">
        <v>94</v>
      </c>
      <c r="L50" s="60">
        <v>92</v>
      </c>
      <c r="M50" s="60">
        <v>75</v>
      </c>
      <c r="N50" s="60">
        <v>67</v>
      </c>
      <c r="O50" s="60">
        <v>82</v>
      </c>
      <c r="P50" s="60">
        <v>79</v>
      </c>
      <c r="Q50" s="60">
        <v>74</v>
      </c>
      <c r="R50" s="60">
        <v>90</v>
      </c>
      <c r="S50" s="60">
        <v>60</v>
      </c>
      <c r="T50" s="60">
        <v>60</v>
      </c>
      <c r="U50" s="64">
        <f t="shared" si="2"/>
        <v>77.3</v>
      </c>
      <c r="V50" s="65" t="str">
        <f t="shared" si="3"/>
        <v>Khá</v>
      </c>
    </row>
    <row r="51" spans="1:22" ht="15.75" x14ac:dyDescent="0.25">
      <c r="A51" s="57">
        <v>43</v>
      </c>
      <c r="B51" s="58" t="s">
        <v>1958</v>
      </c>
      <c r="C51" s="59" t="s">
        <v>1959</v>
      </c>
      <c r="D51" s="59" t="s">
        <v>2073</v>
      </c>
      <c r="E51" s="59"/>
      <c r="F51" s="59"/>
      <c r="G51" s="59"/>
      <c r="H51" s="59"/>
      <c r="I51" s="57"/>
      <c r="J51" s="57"/>
      <c r="K51" s="60">
        <v>82</v>
      </c>
      <c r="L51" s="60">
        <v>80</v>
      </c>
      <c r="M51" s="60">
        <v>80</v>
      </c>
      <c r="N51" s="60">
        <v>80</v>
      </c>
      <c r="O51" s="60">
        <v>80</v>
      </c>
      <c r="P51" s="60">
        <v>77</v>
      </c>
      <c r="Q51" s="60">
        <v>80</v>
      </c>
      <c r="R51" s="60">
        <v>92</v>
      </c>
      <c r="S51" s="60">
        <v>60</v>
      </c>
      <c r="T51" s="60" t="s">
        <v>2023</v>
      </c>
      <c r="U51" s="64">
        <f t="shared" si="2"/>
        <v>79</v>
      </c>
      <c r="V51" s="65" t="str">
        <f t="shared" si="3"/>
        <v>Khá</v>
      </c>
    </row>
    <row r="52" spans="1:22" ht="15.75" x14ac:dyDescent="0.25">
      <c r="A52" s="57">
        <v>44</v>
      </c>
      <c r="B52" s="58" t="s">
        <v>2080</v>
      </c>
      <c r="C52" s="59" t="s">
        <v>2081</v>
      </c>
      <c r="D52" s="59" t="s">
        <v>2073</v>
      </c>
      <c r="E52" s="59"/>
      <c r="F52" s="59"/>
      <c r="G52" s="59"/>
      <c r="H52" s="59"/>
      <c r="I52" s="57"/>
      <c r="J52" s="57"/>
      <c r="K52" s="60">
        <v>82</v>
      </c>
      <c r="L52" s="60">
        <v>80</v>
      </c>
      <c r="M52" s="60">
        <v>80</v>
      </c>
      <c r="N52" s="60">
        <v>72</v>
      </c>
      <c r="O52" s="60">
        <v>77</v>
      </c>
      <c r="P52" s="60">
        <v>62</v>
      </c>
      <c r="Q52" s="60">
        <v>75</v>
      </c>
      <c r="R52" s="60">
        <v>80</v>
      </c>
      <c r="S52" s="60">
        <v>60</v>
      </c>
      <c r="T52" s="60">
        <v>80</v>
      </c>
      <c r="U52" s="64">
        <f t="shared" si="2"/>
        <v>74.8</v>
      </c>
      <c r="V52" s="65" t="str">
        <f t="shared" si="3"/>
        <v>Khá</v>
      </c>
    </row>
    <row r="53" spans="1:22" ht="15.75" x14ac:dyDescent="0.25">
      <c r="A53" s="57">
        <v>45</v>
      </c>
      <c r="B53" s="58" t="s">
        <v>1962</v>
      </c>
      <c r="C53" s="59" t="s">
        <v>1963</v>
      </c>
      <c r="D53" s="59" t="s">
        <v>2073</v>
      </c>
      <c r="E53" s="59"/>
      <c r="F53" s="59"/>
      <c r="G53" s="59"/>
      <c r="H53" s="59"/>
      <c r="I53" s="57"/>
      <c r="J53" s="57"/>
      <c r="K53" s="60">
        <v>80</v>
      </c>
      <c r="L53" s="60">
        <v>80</v>
      </c>
      <c r="M53" s="60">
        <v>90</v>
      </c>
      <c r="N53" s="60">
        <v>80</v>
      </c>
      <c r="O53" s="60">
        <v>90</v>
      </c>
      <c r="P53" s="60">
        <v>90</v>
      </c>
      <c r="Q53" s="60">
        <v>70</v>
      </c>
      <c r="R53" s="60">
        <v>90</v>
      </c>
      <c r="S53" s="60">
        <v>60</v>
      </c>
      <c r="T53" s="60" t="s">
        <v>2023</v>
      </c>
      <c r="U53" s="64">
        <f t="shared" si="2"/>
        <v>81.111111111111114</v>
      </c>
      <c r="V53" s="65" t="str">
        <f t="shared" si="3"/>
        <v>Tốt</v>
      </c>
    </row>
    <row r="54" spans="1:22" ht="15.75" x14ac:dyDescent="0.25">
      <c r="A54" s="57">
        <v>46</v>
      </c>
      <c r="B54" s="58" t="s">
        <v>1956</v>
      </c>
      <c r="C54" s="59" t="s">
        <v>1957</v>
      </c>
      <c r="D54" s="59" t="s">
        <v>2070</v>
      </c>
      <c r="E54" s="59"/>
      <c r="F54" s="59"/>
      <c r="G54" s="59"/>
      <c r="H54" s="59"/>
      <c r="I54" s="57"/>
      <c r="J54" s="57"/>
      <c r="K54" s="60">
        <v>80</v>
      </c>
      <c r="L54" s="60">
        <v>80</v>
      </c>
      <c r="M54" s="60">
        <v>80</v>
      </c>
      <c r="N54" s="60">
        <v>80</v>
      </c>
      <c r="O54" s="60">
        <v>80</v>
      </c>
      <c r="P54" s="60">
        <v>83</v>
      </c>
      <c r="Q54" s="60">
        <v>82</v>
      </c>
      <c r="R54" s="60">
        <v>90</v>
      </c>
      <c r="S54" s="60">
        <v>60</v>
      </c>
      <c r="T54" s="60" t="s">
        <v>2023</v>
      </c>
      <c r="U54" s="64">
        <f t="shared" si="2"/>
        <v>79.444444444444443</v>
      </c>
      <c r="V54" s="65" t="str">
        <f t="shared" si="3"/>
        <v>Khá</v>
      </c>
    </row>
    <row r="55" spans="1:22" ht="15.75" x14ac:dyDescent="0.25">
      <c r="A55" s="57">
        <v>47</v>
      </c>
      <c r="B55" s="58" t="s">
        <v>2078</v>
      </c>
      <c r="C55" s="59" t="s">
        <v>2079</v>
      </c>
      <c r="D55" s="59" t="s">
        <v>2070</v>
      </c>
      <c r="E55" s="59"/>
      <c r="F55" s="59"/>
      <c r="G55" s="59"/>
      <c r="H55" s="59"/>
      <c r="I55" s="57"/>
      <c r="J55" s="57"/>
      <c r="K55" s="60">
        <v>80</v>
      </c>
      <c r="L55" s="60">
        <v>70</v>
      </c>
      <c r="M55" s="60">
        <v>80</v>
      </c>
      <c r="N55" s="60">
        <v>80</v>
      </c>
      <c r="O55" s="60">
        <v>80</v>
      </c>
      <c r="P55" s="60">
        <v>83</v>
      </c>
      <c r="Q55" s="60">
        <v>77</v>
      </c>
      <c r="R55" s="60">
        <v>80</v>
      </c>
      <c r="S55" s="60">
        <v>60</v>
      </c>
      <c r="T55" s="60">
        <v>80</v>
      </c>
      <c r="U55" s="64">
        <f t="shared" si="2"/>
        <v>77</v>
      </c>
      <c r="V55" s="65" t="str">
        <f t="shared" si="3"/>
        <v>Khá</v>
      </c>
    </row>
    <row r="56" spans="1:22" ht="15.75" x14ac:dyDescent="0.25">
      <c r="A56" s="57">
        <v>48</v>
      </c>
      <c r="B56" s="58" t="s">
        <v>1960</v>
      </c>
      <c r="C56" s="59" t="s">
        <v>1961</v>
      </c>
      <c r="D56" s="59" t="s">
        <v>2070</v>
      </c>
      <c r="E56" s="59"/>
      <c r="F56" s="59"/>
      <c r="G56" s="59"/>
      <c r="H56" s="59"/>
      <c r="I56" s="57"/>
      <c r="J56" s="57"/>
      <c r="K56" s="60">
        <v>70</v>
      </c>
      <c r="L56" s="60">
        <v>82</v>
      </c>
      <c r="M56" s="60">
        <v>80</v>
      </c>
      <c r="N56" s="60">
        <v>79</v>
      </c>
      <c r="O56" s="60">
        <v>80</v>
      </c>
      <c r="P56" s="60">
        <v>77</v>
      </c>
      <c r="Q56" s="60">
        <v>73</v>
      </c>
      <c r="R56" s="60">
        <v>80</v>
      </c>
      <c r="S56" s="60">
        <v>80</v>
      </c>
      <c r="T56" s="60" t="s">
        <v>2023</v>
      </c>
      <c r="U56" s="64">
        <f t="shared" si="2"/>
        <v>77.888888888888886</v>
      </c>
      <c r="V56" s="65" t="str">
        <f t="shared" si="3"/>
        <v>Khá</v>
      </c>
    </row>
    <row r="57" spans="1:22" ht="15.75" x14ac:dyDescent="0.25">
      <c r="A57" s="57">
        <v>49</v>
      </c>
      <c r="B57" s="58" t="s">
        <v>1992</v>
      </c>
      <c r="C57" s="59" t="s">
        <v>1993</v>
      </c>
      <c r="D57" s="59" t="s">
        <v>2033</v>
      </c>
      <c r="E57" s="59"/>
      <c r="F57" s="59"/>
      <c r="G57" s="59"/>
      <c r="H57" s="59"/>
      <c r="I57" s="57"/>
      <c r="J57" s="57"/>
      <c r="K57" s="60">
        <v>80</v>
      </c>
      <c r="L57" s="60">
        <v>75</v>
      </c>
      <c r="M57" s="60">
        <v>85</v>
      </c>
      <c r="N57" s="60">
        <v>83</v>
      </c>
      <c r="O57" s="60">
        <v>75</v>
      </c>
      <c r="P57" s="60">
        <v>70</v>
      </c>
      <c r="Q57" s="60">
        <v>75</v>
      </c>
      <c r="R57" s="60">
        <v>85</v>
      </c>
      <c r="S57" s="60">
        <v>60</v>
      </c>
      <c r="T57" s="60" t="s">
        <v>2023</v>
      </c>
      <c r="U57" s="64">
        <f t="shared" si="2"/>
        <v>76.444444444444443</v>
      </c>
      <c r="V57" s="65" t="str">
        <f t="shared" si="3"/>
        <v>Khá</v>
      </c>
    </row>
    <row r="58" spans="1:22" ht="15.75" x14ac:dyDescent="0.25">
      <c r="A58" s="57">
        <v>50</v>
      </c>
      <c r="B58" s="58" t="s">
        <v>1994</v>
      </c>
      <c r="C58" s="59" t="s">
        <v>1995</v>
      </c>
      <c r="D58" s="59" t="s">
        <v>2033</v>
      </c>
      <c r="E58" s="59"/>
      <c r="F58" s="59"/>
      <c r="G58" s="59"/>
      <c r="H58" s="59"/>
      <c r="I58" s="57"/>
      <c r="J58" s="57"/>
      <c r="K58" s="60">
        <v>90</v>
      </c>
      <c r="L58" s="60">
        <v>72</v>
      </c>
      <c r="M58" s="60">
        <v>80</v>
      </c>
      <c r="N58" s="60">
        <v>80</v>
      </c>
      <c r="O58" s="60">
        <v>80</v>
      </c>
      <c r="P58" s="60">
        <v>80</v>
      </c>
      <c r="Q58" s="60">
        <v>90</v>
      </c>
      <c r="R58" s="60">
        <v>90</v>
      </c>
      <c r="S58" s="60" t="s">
        <v>2023</v>
      </c>
      <c r="T58" s="60">
        <v>80</v>
      </c>
      <c r="U58" s="64">
        <f t="shared" si="2"/>
        <v>82.444444444444443</v>
      </c>
      <c r="V58" s="65" t="str">
        <f t="shared" si="3"/>
        <v>Tốt</v>
      </c>
    </row>
    <row r="59" spans="1:22" ht="15.75" x14ac:dyDescent="0.25">
      <c r="A59" s="57">
        <v>51</v>
      </c>
      <c r="B59" s="58" t="s">
        <v>1996</v>
      </c>
      <c r="C59" s="59" t="s">
        <v>739</v>
      </c>
      <c r="D59" s="59" t="s">
        <v>2033</v>
      </c>
      <c r="E59" s="59"/>
      <c r="F59" s="59"/>
      <c r="G59" s="59"/>
      <c r="H59" s="59"/>
      <c r="I59" s="57"/>
      <c r="J59" s="57"/>
      <c r="K59" s="60">
        <v>85</v>
      </c>
      <c r="L59" s="60">
        <v>80</v>
      </c>
      <c r="M59" s="60">
        <v>80</v>
      </c>
      <c r="N59" s="60">
        <v>77</v>
      </c>
      <c r="O59" s="60">
        <v>80</v>
      </c>
      <c r="P59" s="60">
        <v>80</v>
      </c>
      <c r="Q59" s="60">
        <v>75</v>
      </c>
      <c r="R59" s="60">
        <v>80</v>
      </c>
      <c r="S59" s="60">
        <v>90</v>
      </c>
      <c r="T59" s="60">
        <v>80</v>
      </c>
      <c r="U59" s="64">
        <f t="shared" si="2"/>
        <v>80.7</v>
      </c>
      <c r="V59" s="65" t="str">
        <f t="shared" si="3"/>
        <v>Tốt</v>
      </c>
    </row>
    <row r="60" spans="1:22" ht="15.75" x14ac:dyDescent="0.25">
      <c r="A60" s="57">
        <v>52</v>
      </c>
      <c r="B60" s="58" t="s">
        <v>1997</v>
      </c>
      <c r="C60" s="59" t="s">
        <v>1998</v>
      </c>
      <c r="D60" s="59" t="s">
        <v>2033</v>
      </c>
      <c r="E60" s="59"/>
      <c r="F60" s="59"/>
      <c r="G60" s="59"/>
      <c r="H60" s="59"/>
      <c r="I60" s="57"/>
      <c r="J60" s="57"/>
      <c r="K60" s="60">
        <v>77</v>
      </c>
      <c r="L60" s="60">
        <v>77</v>
      </c>
      <c r="M60" s="60">
        <v>75</v>
      </c>
      <c r="N60" s="60">
        <v>67</v>
      </c>
      <c r="O60" s="60">
        <v>77</v>
      </c>
      <c r="P60" s="60">
        <v>77</v>
      </c>
      <c r="Q60" s="60">
        <v>77</v>
      </c>
      <c r="R60" s="60">
        <v>80</v>
      </c>
      <c r="S60" s="60">
        <v>80</v>
      </c>
      <c r="T60" s="60">
        <v>80</v>
      </c>
      <c r="U60" s="64">
        <f t="shared" si="2"/>
        <v>76.7</v>
      </c>
      <c r="V60" s="65" t="str">
        <f t="shared" si="3"/>
        <v>Khá</v>
      </c>
    </row>
    <row r="61" spans="1:22" ht="15.75" x14ac:dyDescent="0.25">
      <c r="A61" s="57">
        <v>53</v>
      </c>
      <c r="B61" s="58" t="s">
        <v>2001</v>
      </c>
      <c r="C61" s="59" t="s">
        <v>2002</v>
      </c>
      <c r="D61" s="59" t="s">
        <v>2033</v>
      </c>
      <c r="E61" s="59"/>
      <c r="F61" s="59"/>
      <c r="G61" s="59"/>
      <c r="H61" s="59"/>
      <c r="I61" s="57"/>
      <c r="J61" s="57"/>
      <c r="K61" s="60">
        <v>82</v>
      </c>
      <c r="L61" s="60">
        <v>82</v>
      </c>
      <c r="M61" s="60">
        <v>80</v>
      </c>
      <c r="N61" s="60">
        <v>77</v>
      </c>
      <c r="O61" s="60">
        <v>82</v>
      </c>
      <c r="P61" s="60">
        <v>80</v>
      </c>
      <c r="Q61" s="60">
        <v>75</v>
      </c>
      <c r="R61" s="60">
        <v>67</v>
      </c>
      <c r="S61" s="60">
        <v>60</v>
      </c>
      <c r="T61" s="60" t="s">
        <v>2023</v>
      </c>
      <c r="U61" s="64">
        <f t="shared" si="2"/>
        <v>76.111111111111114</v>
      </c>
      <c r="V61" s="65" t="str">
        <f t="shared" si="3"/>
        <v>Khá</v>
      </c>
    </row>
    <row r="62" spans="1:22" ht="15.75" x14ac:dyDescent="0.25">
      <c r="A62" s="57">
        <v>54</v>
      </c>
      <c r="B62" s="58" t="s">
        <v>1999</v>
      </c>
      <c r="C62" s="59" t="s">
        <v>2000</v>
      </c>
      <c r="D62" s="59" t="s">
        <v>2033</v>
      </c>
      <c r="E62" s="59"/>
      <c r="F62" s="59"/>
      <c r="G62" s="59"/>
      <c r="H62" s="59"/>
      <c r="I62" s="57"/>
      <c r="J62" s="57"/>
      <c r="K62" s="60">
        <v>70</v>
      </c>
      <c r="L62" s="60">
        <v>80</v>
      </c>
      <c r="M62" s="60">
        <v>80</v>
      </c>
      <c r="N62" s="60">
        <v>77</v>
      </c>
      <c r="O62" s="60">
        <v>80</v>
      </c>
      <c r="P62" s="60">
        <v>80</v>
      </c>
      <c r="Q62" s="60">
        <v>80</v>
      </c>
      <c r="R62" s="60">
        <v>60</v>
      </c>
      <c r="S62" s="60">
        <v>80</v>
      </c>
      <c r="T62" s="60">
        <v>60</v>
      </c>
      <c r="U62" s="64">
        <f t="shared" si="2"/>
        <v>74.7</v>
      </c>
      <c r="V62" s="65" t="str">
        <f t="shared" si="3"/>
        <v>Khá</v>
      </c>
    </row>
    <row r="63" spans="1:22" ht="15.75" x14ac:dyDescent="0.25">
      <c r="A63" s="57">
        <v>55</v>
      </c>
      <c r="B63" s="58" t="s">
        <v>2003</v>
      </c>
      <c r="C63" s="59" t="s">
        <v>2004</v>
      </c>
      <c r="D63" s="59" t="s">
        <v>2033</v>
      </c>
      <c r="E63" s="59"/>
      <c r="F63" s="59"/>
      <c r="G63" s="59"/>
      <c r="H63" s="59"/>
      <c r="I63" s="57"/>
      <c r="J63" s="57"/>
      <c r="K63" s="60">
        <v>80</v>
      </c>
      <c r="L63" s="60">
        <v>80</v>
      </c>
      <c r="M63" s="60">
        <v>80</v>
      </c>
      <c r="N63" s="60">
        <v>77</v>
      </c>
      <c r="O63" s="60">
        <v>77</v>
      </c>
      <c r="P63" s="60">
        <v>80</v>
      </c>
      <c r="Q63" s="60">
        <v>80</v>
      </c>
      <c r="R63" s="60">
        <v>80</v>
      </c>
      <c r="S63" s="60">
        <v>60</v>
      </c>
      <c r="T63" s="60" t="s">
        <v>2023</v>
      </c>
      <c r="U63" s="64">
        <f t="shared" si="2"/>
        <v>77.111111111111114</v>
      </c>
      <c r="V63" s="65" t="str">
        <f t="shared" si="3"/>
        <v>Khá</v>
      </c>
    </row>
    <row r="64" spans="1:22" ht="15.75" x14ac:dyDescent="0.25">
      <c r="A64" s="57">
        <v>56</v>
      </c>
      <c r="B64" s="58" t="s">
        <v>1955</v>
      </c>
      <c r="C64" s="59" t="s">
        <v>798</v>
      </c>
      <c r="D64" s="59" t="s">
        <v>2090</v>
      </c>
      <c r="E64" s="59"/>
      <c r="F64" s="59"/>
      <c r="G64" s="59"/>
      <c r="H64" s="59"/>
      <c r="I64" s="57"/>
      <c r="J64" s="57"/>
      <c r="K64" s="60">
        <v>81</v>
      </c>
      <c r="L64" s="60">
        <v>82</v>
      </c>
      <c r="M64" s="60">
        <v>88</v>
      </c>
      <c r="N64" s="60">
        <v>83</v>
      </c>
      <c r="O64" s="60">
        <v>72</v>
      </c>
      <c r="P64" s="60" t="s">
        <v>409</v>
      </c>
      <c r="Q64" s="60">
        <v>70</v>
      </c>
      <c r="R64" s="60">
        <v>80</v>
      </c>
      <c r="S64" s="60">
        <v>60</v>
      </c>
      <c r="T64" s="60">
        <v>80</v>
      </c>
      <c r="U64" s="64">
        <f t="shared" si="2"/>
        <v>77.333333333333329</v>
      </c>
      <c r="V64" s="65" t="str">
        <f t="shared" si="3"/>
        <v>Khá</v>
      </c>
    </row>
    <row r="65" spans="1:22" ht="15.75" x14ac:dyDescent="0.25">
      <c r="A65" s="57">
        <v>57</v>
      </c>
      <c r="B65" s="58" t="s">
        <v>2009</v>
      </c>
      <c r="C65" s="59" t="s">
        <v>2010</v>
      </c>
      <c r="D65" s="59" t="s">
        <v>2034</v>
      </c>
      <c r="E65" s="59"/>
      <c r="F65" s="59"/>
      <c r="G65" s="59"/>
      <c r="H65" s="59"/>
      <c r="I65" s="57"/>
      <c r="J65" s="57"/>
      <c r="K65" s="60">
        <v>79</v>
      </c>
      <c r="L65" s="60">
        <v>92</v>
      </c>
      <c r="M65" s="60">
        <v>82</v>
      </c>
      <c r="N65" s="60">
        <v>82</v>
      </c>
      <c r="O65" s="60">
        <v>80</v>
      </c>
      <c r="P65" s="60">
        <v>80</v>
      </c>
      <c r="Q65" s="60">
        <v>55</v>
      </c>
      <c r="R65" s="60">
        <v>60</v>
      </c>
      <c r="S65" s="60">
        <v>60</v>
      </c>
      <c r="T65" s="60">
        <v>80</v>
      </c>
      <c r="U65" s="64">
        <f t="shared" si="2"/>
        <v>75</v>
      </c>
      <c r="V65" s="65" t="str">
        <f t="shared" si="3"/>
        <v>Khá</v>
      </c>
    </row>
    <row r="66" spans="1:22" ht="15.75" x14ac:dyDescent="0.25">
      <c r="A66" s="57">
        <v>58</v>
      </c>
      <c r="B66" s="58" t="s">
        <v>2011</v>
      </c>
      <c r="C66" s="59" t="s">
        <v>2012</v>
      </c>
      <c r="D66" s="59" t="s">
        <v>2034</v>
      </c>
      <c r="E66" s="59"/>
      <c r="F66" s="59"/>
      <c r="G66" s="59"/>
      <c r="H66" s="59"/>
      <c r="I66" s="57"/>
      <c r="J66" s="57"/>
      <c r="K66" s="60">
        <v>80</v>
      </c>
      <c r="L66" s="60">
        <v>80</v>
      </c>
      <c r="M66" s="60">
        <v>80</v>
      </c>
      <c r="N66" s="60">
        <v>77</v>
      </c>
      <c r="O66" s="60">
        <v>80</v>
      </c>
      <c r="P66" s="60">
        <v>80</v>
      </c>
      <c r="Q66" s="60">
        <v>80</v>
      </c>
      <c r="R66" s="60">
        <v>60</v>
      </c>
      <c r="S66" s="60">
        <v>60</v>
      </c>
      <c r="T66" s="60">
        <v>90</v>
      </c>
      <c r="U66" s="64">
        <f t="shared" si="2"/>
        <v>76.7</v>
      </c>
      <c r="V66" s="65" t="str">
        <f t="shared" si="3"/>
        <v>Khá</v>
      </c>
    </row>
    <row r="67" spans="1:22" ht="15.75" x14ac:dyDescent="0.25">
      <c r="A67" s="57">
        <v>59</v>
      </c>
      <c r="B67" s="58" t="s">
        <v>2052</v>
      </c>
      <c r="C67" s="59" t="s">
        <v>2053</v>
      </c>
      <c r="D67" s="59" t="s">
        <v>2034</v>
      </c>
      <c r="E67" s="59"/>
      <c r="F67" s="59"/>
      <c r="G67" s="59"/>
      <c r="H67" s="59"/>
      <c r="I67" s="57"/>
      <c r="J67" s="57"/>
      <c r="K67" s="60">
        <v>77</v>
      </c>
      <c r="L67" s="60">
        <v>80</v>
      </c>
      <c r="M67" s="60">
        <v>80</v>
      </c>
      <c r="N67" s="60">
        <v>80</v>
      </c>
      <c r="O67" s="60">
        <v>80</v>
      </c>
      <c r="P67" s="60">
        <v>80</v>
      </c>
      <c r="Q67" s="60">
        <v>75</v>
      </c>
      <c r="R67" s="60">
        <v>80</v>
      </c>
      <c r="S67" s="60">
        <v>60</v>
      </c>
      <c r="T67" s="60" t="s">
        <v>2023</v>
      </c>
      <c r="U67" s="64">
        <f t="shared" si="2"/>
        <v>76.888888888888886</v>
      </c>
      <c r="V67" s="65" t="str">
        <f t="shared" si="3"/>
        <v>Khá</v>
      </c>
    </row>
    <row r="68" spans="1:22" ht="15.75" x14ac:dyDescent="0.25">
      <c r="A68" s="57">
        <v>60</v>
      </c>
      <c r="B68" s="58" t="s">
        <v>2054</v>
      </c>
      <c r="C68" s="59" t="s">
        <v>2055</v>
      </c>
      <c r="D68" s="59" t="s">
        <v>2034</v>
      </c>
      <c r="E68" s="59"/>
      <c r="F68" s="59"/>
      <c r="G68" s="59"/>
      <c r="H68" s="59"/>
      <c r="I68" s="57"/>
      <c r="J68" s="57"/>
      <c r="K68" s="60">
        <v>80</v>
      </c>
      <c r="L68" s="60">
        <v>80</v>
      </c>
      <c r="M68" s="60">
        <v>80</v>
      </c>
      <c r="N68" s="60">
        <v>80</v>
      </c>
      <c r="O68" s="60">
        <v>80</v>
      </c>
      <c r="P68" s="60">
        <v>77</v>
      </c>
      <c r="Q68" s="60">
        <v>80</v>
      </c>
      <c r="R68" s="60">
        <v>77</v>
      </c>
      <c r="S68" s="60">
        <v>80</v>
      </c>
      <c r="T68" s="60">
        <v>80</v>
      </c>
      <c r="U68" s="64">
        <f t="shared" si="2"/>
        <v>79.400000000000006</v>
      </c>
      <c r="V68" s="65" t="str">
        <f t="shared" si="3"/>
        <v>Khá</v>
      </c>
    </row>
    <row r="69" spans="1:22" ht="15.75" x14ac:dyDescent="0.25">
      <c r="A69" s="57">
        <v>61</v>
      </c>
      <c r="B69" s="58" t="s">
        <v>2056</v>
      </c>
      <c r="C69" s="59" t="s">
        <v>2057</v>
      </c>
      <c r="D69" s="59" t="s">
        <v>2034</v>
      </c>
      <c r="E69" s="59"/>
      <c r="F69" s="59"/>
      <c r="G69" s="59"/>
      <c r="H69" s="59"/>
      <c r="I69" s="57"/>
      <c r="J69" s="57"/>
      <c r="K69" s="60">
        <v>80</v>
      </c>
      <c r="L69" s="60">
        <v>80</v>
      </c>
      <c r="M69" s="60">
        <v>80</v>
      </c>
      <c r="N69" s="60">
        <v>80</v>
      </c>
      <c r="O69" s="60">
        <v>80</v>
      </c>
      <c r="P69" s="60">
        <v>78</v>
      </c>
      <c r="Q69" s="60">
        <v>90</v>
      </c>
      <c r="R69" s="60">
        <v>90</v>
      </c>
      <c r="S69" s="60">
        <v>60</v>
      </c>
      <c r="T69" s="60" t="s">
        <v>2023</v>
      </c>
      <c r="U69" s="64">
        <f t="shared" si="2"/>
        <v>79.777777777777771</v>
      </c>
      <c r="V69" s="65" t="str">
        <f t="shared" si="3"/>
        <v>Khá</v>
      </c>
    </row>
    <row r="70" spans="1:22" ht="15.75" x14ac:dyDescent="0.25">
      <c r="A70" s="57">
        <v>62</v>
      </c>
      <c r="B70" s="58" t="s">
        <v>2045</v>
      </c>
      <c r="C70" s="59" t="s">
        <v>2046</v>
      </c>
      <c r="D70" s="59" t="s">
        <v>2047</v>
      </c>
      <c r="E70" s="59"/>
      <c r="F70" s="59"/>
      <c r="G70" s="59"/>
      <c r="H70" s="59"/>
      <c r="I70" s="57"/>
      <c r="J70" s="57"/>
      <c r="K70" s="60">
        <v>77</v>
      </c>
      <c r="L70" s="60">
        <v>80</v>
      </c>
      <c r="M70" s="60">
        <v>80</v>
      </c>
      <c r="N70" s="60">
        <v>77</v>
      </c>
      <c r="O70" s="60">
        <v>80</v>
      </c>
      <c r="P70" s="60">
        <v>82</v>
      </c>
      <c r="Q70" s="60">
        <v>80</v>
      </c>
      <c r="R70" s="60">
        <v>77</v>
      </c>
      <c r="S70" s="60">
        <v>80</v>
      </c>
      <c r="T70" s="60">
        <v>80</v>
      </c>
      <c r="U70" s="64">
        <f t="shared" si="2"/>
        <v>79.3</v>
      </c>
      <c r="V70" s="65" t="str">
        <f t="shared" si="3"/>
        <v>Khá</v>
      </c>
    </row>
    <row r="71" spans="1:22" ht="15.75" x14ac:dyDescent="0.25">
      <c r="A71" s="57">
        <v>63</v>
      </c>
      <c r="B71" s="58" t="s">
        <v>2048</v>
      </c>
      <c r="C71" s="59" t="s">
        <v>2049</v>
      </c>
      <c r="D71" s="59" t="s">
        <v>2047</v>
      </c>
      <c r="E71" s="59"/>
      <c r="F71" s="59"/>
      <c r="G71" s="59"/>
      <c r="H71" s="59"/>
      <c r="I71" s="57"/>
      <c r="J71" s="57"/>
      <c r="K71" s="60">
        <v>79</v>
      </c>
      <c r="L71" s="60">
        <v>74</v>
      </c>
      <c r="M71" s="60">
        <v>80</v>
      </c>
      <c r="N71" s="60">
        <v>77</v>
      </c>
      <c r="O71" s="60">
        <v>80</v>
      </c>
      <c r="P71" s="60">
        <v>65</v>
      </c>
      <c r="Q71" s="60">
        <v>75</v>
      </c>
      <c r="R71" s="60">
        <v>80</v>
      </c>
      <c r="S71" s="60">
        <v>60</v>
      </c>
      <c r="T71" s="60">
        <v>80</v>
      </c>
      <c r="U71" s="64">
        <f t="shared" si="2"/>
        <v>75</v>
      </c>
      <c r="V71" s="65" t="str">
        <f t="shared" si="3"/>
        <v>Khá</v>
      </c>
    </row>
    <row r="72" spans="1:22" ht="15.75" x14ac:dyDescent="0.25">
      <c r="A72" s="57">
        <v>64</v>
      </c>
      <c r="B72" s="58" t="s">
        <v>2050</v>
      </c>
      <c r="C72" s="59" t="s">
        <v>2051</v>
      </c>
      <c r="D72" s="59" t="s">
        <v>2047</v>
      </c>
      <c r="E72" s="59"/>
      <c r="F72" s="59"/>
      <c r="G72" s="59"/>
      <c r="H72" s="59"/>
      <c r="I72" s="57"/>
      <c r="J72" s="57"/>
      <c r="K72" s="60">
        <v>77</v>
      </c>
      <c r="L72" s="60">
        <v>87</v>
      </c>
      <c r="M72" s="60">
        <v>82</v>
      </c>
      <c r="N72" s="60">
        <v>79</v>
      </c>
      <c r="O72" s="60">
        <v>80</v>
      </c>
      <c r="P72" s="60">
        <v>90</v>
      </c>
      <c r="Q72" s="60">
        <v>85</v>
      </c>
      <c r="R72" s="60">
        <v>80</v>
      </c>
      <c r="S72" s="60">
        <v>60</v>
      </c>
      <c r="T72" s="60">
        <v>80</v>
      </c>
      <c r="U72" s="64">
        <f t="shared" si="2"/>
        <v>80</v>
      </c>
      <c r="V72" s="65" t="str">
        <f t="shared" si="3"/>
        <v>Tốt</v>
      </c>
    </row>
    <row r="73" spans="1:22" ht="15.75" x14ac:dyDescent="0.25">
      <c r="A73" s="57">
        <v>65</v>
      </c>
      <c r="B73" s="58" t="s">
        <v>2035</v>
      </c>
      <c r="C73" s="59" t="s">
        <v>2036</v>
      </c>
      <c r="D73" s="59" t="s">
        <v>2037</v>
      </c>
      <c r="E73" s="59"/>
      <c r="F73" s="59"/>
      <c r="G73" s="59"/>
      <c r="H73" s="59"/>
      <c r="I73" s="57"/>
      <c r="J73" s="57"/>
      <c r="K73" s="60">
        <v>90</v>
      </c>
      <c r="L73" s="60">
        <v>85</v>
      </c>
      <c r="M73" s="60">
        <v>75</v>
      </c>
      <c r="N73" s="60">
        <v>82</v>
      </c>
      <c r="O73" s="60">
        <v>85</v>
      </c>
      <c r="P73" s="60">
        <v>55</v>
      </c>
      <c r="Q73" s="60">
        <v>75</v>
      </c>
      <c r="R73" s="60">
        <v>80</v>
      </c>
      <c r="S73" s="60">
        <v>80</v>
      </c>
      <c r="T73" s="60">
        <v>75</v>
      </c>
      <c r="U73" s="64">
        <f t="shared" ref="U73:U104" si="4">AVERAGE(I73:T73)</f>
        <v>78.2</v>
      </c>
      <c r="V73" s="65" t="str">
        <f t="shared" ref="V73:V104" si="5">IF(U73&gt;=90,"Xuất sắc",IF(U73&gt;=80,"Tốt", IF(U73&gt;=65,"Khá",IF(U73&gt;=50,"Trung bình", IF(U73&gt;=35, "Yếu", "Kém")))))</f>
        <v>Khá</v>
      </c>
    </row>
    <row r="74" spans="1:22" ht="15.75" x14ac:dyDescent="0.25">
      <c r="A74" s="57">
        <v>66</v>
      </c>
      <c r="B74" s="58" t="s">
        <v>2013</v>
      </c>
      <c r="C74" s="59" t="s">
        <v>2014</v>
      </c>
      <c r="D74" s="59" t="s">
        <v>2037</v>
      </c>
      <c r="E74" s="59"/>
      <c r="F74" s="59"/>
      <c r="G74" s="59"/>
      <c r="H74" s="59"/>
      <c r="I74" s="57"/>
      <c r="J74" s="57"/>
      <c r="K74" s="60">
        <v>80</v>
      </c>
      <c r="L74" s="60" t="s">
        <v>868</v>
      </c>
      <c r="M74" s="60">
        <v>75</v>
      </c>
      <c r="N74" s="60">
        <v>80</v>
      </c>
      <c r="O74" s="60">
        <v>90</v>
      </c>
      <c r="P74" s="60">
        <v>80</v>
      </c>
      <c r="Q74" s="60">
        <v>75</v>
      </c>
      <c r="R74" s="60">
        <v>90</v>
      </c>
      <c r="S74" s="60">
        <v>60</v>
      </c>
      <c r="T74" s="60" t="s">
        <v>2023</v>
      </c>
      <c r="U74" s="64">
        <f t="shared" si="4"/>
        <v>78.75</v>
      </c>
      <c r="V74" s="65" t="str">
        <f t="shared" si="5"/>
        <v>Khá</v>
      </c>
    </row>
    <row r="75" spans="1:22" ht="15.75" x14ac:dyDescent="0.25">
      <c r="A75" s="57">
        <v>67</v>
      </c>
      <c r="B75" s="58" t="s">
        <v>2084</v>
      </c>
      <c r="C75" s="59" t="s">
        <v>2085</v>
      </c>
      <c r="D75" s="59" t="s">
        <v>2037</v>
      </c>
      <c r="E75" s="59"/>
      <c r="F75" s="59"/>
      <c r="G75" s="59"/>
      <c r="H75" s="59"/>
      <c r="I75" s="57"/>
      <c r="J75" s="57"/>
      <c r="K75" s="60">
        <v>80</v>
      </c>
      <c r="L75" s="60">
        <v>77</v>
      </c>
      <c r="M75" s="60">
        <v>77</v>
      </c>
      <c r="N75" s="60">
        <v>80</v>
      </c>
      <c r="O75" s="60">
        <v>80</v>
      </c>
      <c r="P75" s="60">
        <v>80</v>
      </c>
      <c r="Q75" s="60">
        <v>80</v>
      </c>
      <c r="R75" s="60">
        <v>90</v>
      </c>
      <c r="S75" s="60">
        <v>60</v>
      </c>
      <c r="T75" s="60">
        <v>80</v>
      </c>
      <c r="U75" s="64">
        <f t="shared" si="4"/>
        <v>78.400000000000006</v>
      </c>
      <c r="V75" s="65" t="str">
        <f t="shared" si="5"/>
        <v>Khá</v>
      </c>
    </row>
    <row r="76" spans="1:22" ht="15.75" x14ac:dyDescent="0.25">
      <c r="A76" s="57">
        <v>68</v>
      </c>
      <c r="B76" s="58" t="s">
        <v>2015</v>
      </c>
      <c r="C76" s="59" t="s">
        <v>2016</v>
      </c>
      <c r="D76" s="59" t="s">
        <v>2037</v>
      </c>
      <c r="E76" s="59"/>
      <c r="F76" s="59"/>
      <c r="G76" s="59"/>
      <c r="H76" s="59"/>
      <c r="I76" s="57"/>
      <c r="J76" s="57"/>
      <c r="K76" s="60">
        <v>82</v>
      </c>
      <c r="L76" s="60">
        <v>90</v>
      </c>
      <c r="M76" s="60">
        <v>80</v>
      </c>
      <c r="N76" s="60">
        <v>90</v>
      </c>
      <c r="O76" s="60">
        <v>80</v>
      </c>
      <c r="P76" s="60">
        <v>90</v>
      </c>
      <c r="Q76" s="60">
        <v>90</v>
      </c>
      <c r="R76" s="60">
        <v>60</v>
      </c>
      <c r="S76" s="60">
        <v>60</v>
      </c>
      <c r="T76" s="60">
        <v>90</v>
      </c>
      <c r="U76" s="64">
        <f t="shared" si="4"/>
        <v>81.2</v>
      </c>
      <c r="V76" s="65" t="str">
        <f t="shared" si="5"/>
        <v>Tốt</v>
      </c>
    </row>
    <row r="77" spans="1:22" ht="15.75" x14ac:dyDescent="0.25">
      <c r="A77" s="57">
        <v>69</v>
      </c>
      <c r="B77" s="58" t="s">
        <v>2017</v>
      </c>
      <c r="C77" s="59" t="s">
        <v>2018</v>
      </c>
      <c r="D77" s="59" t="s">
        <v>2037</v>
      </c>
      <c r="E77" s="59"/>
      <c r="F77" s="59"/>
      <c r="G77" s="59"/>
      <c r="H77" s="59"/>
      <c r="I77" s="57"/>
      <c r="J77" s="57"/>
      <c r="K77" s="60">
        <v>90</v>
      </c>
      <c r="L77" s="60">
        <v>90</v>
      </c>
      <c r="M77" s="60">
        <v>82</v>
      </c>
      <c r="N77" s="60">
        <v>82</v>
      </c>
      <c r="O77" s="60">
        <v>82</v>
      </c>
      <c r="P77" s="60">
        <v>80</v>
      </c>
      <c r="Q77" s="60">
        <v>80</v>
      </c>
      <c r="R77" s="60">
        <v>60</v>
      </c>
      <c r="S77" s="60">
        <v>60</v>
      </c>
      <c r="T77" s="60" t="s">
        <v>2023</v>
      </c>
      <c r="U77" s="64">
        <f t="shared" si="4"/>
        <v>78.444444444444443</v>
      </c>
      <c r="V77" s="65" t="str">
        <f t="shared" si="5"/>
        <v>Khá</v>
      </c>
    </row>
    <row r="78" spans="1:22" ht="15.75" x14ac:dyDescent="0.25">
      <c r="A78" s="57">
        <v>70</v>
      </c>
      <c r="B78" s="58" t="s">
        <v>2086</v>
      </c>
      <c r="C78" s="59" t="s">
        <v>2087</v>
      </c>
      <c r="D78" s="59" t="s">
        <v>2037</v>
      </c>
      <c r="E78" s="59"/>
      <c r="F78" s="59"/>
      <c r="G78" s="59"/>
      <c r="H78" s="59"/>
      <c r="I78" s="57"/>
      <c r="J78" s="57"/>
      <c r="K78" s="60">
        <v>80</v>
      </c>
      <c r="L78" s="60">
        <v>77</v>
      </c>
      <c r="M78" s="60">
        <v>77</v>
      </c>
      <c r="N78" s="60">
        <v>80</v>
      </c>
      <c r="O78" s="60">
        <v>80</v>
      </c>
      <c r="P78" s="60">
        <v>80</v>
      </c>
      <c r="Q78" s="60">
        <v>80</v>
      </c>
      <c r="R78" s="60">
        <v>60</v>
      </c>
      <c r="S78" s="60">
        <v>57</v>
      </c>
      <c r="T78" s="60">
        <v>80</v>
      </c>
      <c r="U78" s="64">
        <f t="shared" si="4"/>
        <v>75.099999999999994</v>
      </c>
      <c r="V78" s="65" t="str">
        <f t="shared" si="5"/>
        <v>Khá</v>
      </c>
    </row>
    <row r="79" spans="1:22" ht="15.75" x14ac:dyDescent="0.25">
      <c r="A79" s="57">
        <v>71</v>
      </c>
      <c r="B79" s="58" t="s">
        <v>2019</v>
      </c>
      <c r="C79" s="59" t="s">
        <v>2020</v>
      </c>
      <c r="D79" s="59" t="s">
        <v>2037</v>
      </c>
      <c r="E79" s="59"/>
      <c r="F79" s="59"/>
      <c r="G79" s="59"/>
      <c r="H79" s="59"/>
      <c r="I79" s="57"/>
      <c r="J79" s="57"/>
      <c r="K79" s="60">
        <v>90</v>
      </c>
      <c r="L79" s="60">
        <v>90</v>
      </c>
      <c r="M79" s="60">
        <v>80</v>
      </c>
      <c r="N79" s="60">
        <v>80</v>
      </c>
      <c r="O79" s="60">
        <v>80</v>
      </c>
      <c r="P79" s="60">
        <v>90</v>
      </c>
      <c r="Q79" s="60">
        <v>90</v>
      </c>
      <c r="R79" s="60">
        <v>80</v>
      </c>
      <c r="S79" s="60">
        <v>90</v>
      </c>
      <c r="T79" s="60" t="s">
        <v>2023</v>
      </c>
      <c r="U79" s="64">
        <f t="shared" si="4"/>
        <v>85.555555555555557</v>
      </c>
      <c r="V79" s="65" t="str">
        <f t="shared" si="5"/>
        <v>Tốt</v>
      </c>
    </row>
    <row r="80" spans="1:22" ht="15.75" x14ac:dyDescent="0.25">
      <c r="A80" s="57">
        <v>72</v>
      </c>
      <c r="B80" s="58" t="s">
        <v>1987</v>
      </c>
      <c r="C80" s="59" t="s">
        <v>596</v>
      </c>
      <c r="D80" s="59" t="s">
        <v>2031</v>
      </c>
      <c r="E80" s="59"/>
      <c r="F80" s="59"/>
      <c r="G80" s="59"/>
      <c r="H80" s="59"/>
      <c r="I80" s="57"/>
      <c r="J80" s="57"/>
      <c r="K80" s="60">
        <v>93</v>
      </c>
      <c r="L80" s="60">
        <v>92</v>
      </c>
      <c r="M80" s="60">
        <v>94</v>
      </c>
      <c r="N80" s="60">
        <v>94</v>
      </c>
      <c r="O80" s="60">
        <v>89</v>
      </c>
      <c r="P80" s="60">
        <v>98</v>
      </c>
      <c r="Q80" s="60">
        <v>90</v>
      </c>
      <c r="R80" s="60">
        <v>60</v>
      </c>
      <c r="S80" s="60" t="s">
        <v>2023</v>
      </c>
      <c r="T80" s="60">
        <v>90</v>
      </c>
      <c r="U80" s="64">
        <f t="shared" si="4"/>
        <v>88.888888888888886</v>
      </c>
      <c r="V80" s="65" t="str">
        <f t="shared" si="5"/>
        <v>Tốt</v>
      </c>
    </row>
    <row r="81" spans="1:22" ht="15.75" x14ac:dyDescent="0.25">
      <c r="A81" s="57">
        <v>73</v>
      </c>
      <c r="B81" s="58" t="s">
        <v>2039</v>
      </c>
      <c r="C81" s="59" t="s">
        <v>2040</v>
      </c>
      <c r="D81" s="59" t="s">
        <v>2031</v>
      </c>
      <c r="E81" s="59"/>
      <c r="F81" s="59"/>
      <c r="G81" s="59"/>
      <c r="H81" s="59"/>
      <c r="I81" s="57"/>
      <c r="J81" s="57"/>
      <c r="K81" s="60">
        <v>85</v>
      </c>
      <c r="L81" s="60">
        <v>82</v>
      </c>
      <c r="M81" s="60">
        <v>85</v>
      </c>
      <c r="N81" s="60">
        <v>85</v>
      </c>
      <c r="O81" s="60">
        <v>82</v>
      </c>
      <c r="P81" s="60">
        <v>82</v>
      </c>
      <c r="Q81" s="60">
        <v>80</v>
      </c>
      <c r="R81" s="60">
        <v>67</v>
      </c>
      <c r="S81" s="60">
        <v>60</v>
      </c>
      <c r="T81" s="60">
        <v>85</v>
      </c>
      <c r="U81" s="64">
        <f t="shared" si="4"/>
        <v>79.3</v>
      </c>
      <c r="V81" s="65" t="str">
        <f t="shared" si="5"/>
        <v>Khá</v>
      </c>
    </row>
    <row r="82" spans="1:22" ht="15.75" x14ac:dyDescent="0.25">
      <c r="A82" s="57">
        <v>74</v>
      </c>
      <c r="B82" s="58" t="s">
        <v>1985</v>
      </c>
      <c r="C82" s="59" t="s">
        <v>1986</v>
      </c>
      <c r="D82" s="59" t="s">
        <v>2024</v>
      </c>
      <c r="E82" s="59"/>
      <c r="F82" s="59"/>
      <c r="G82" s="59"/>
      <c r="H82" s="59"/>
      <c r="I82" s="57"/>
      <c r="J82" s="57"/>
      <c r="K82" s="60">
        <v>82</v>
      </c>
      <c r="L82" s="60">
        <v>90</v>
      </c>
      <c r="M82" s="60">
        <v>90</v>
      </c>
      <c r="N82" s="60">
        <v>80</v>
      </c>
      <c r="O82" s="60">
        <v>80</v>
      </c>
      <c r="P82" s="60">
        <v>80</v>
      </c>
      <c r="Q82" s="60">
        <v>77</v>
      </c>
      <c r="R82" s="60">
        <v>77</v>
      </c>
      <c r="S82" s="60">
        <v>63</v>
      </c>
      <c r="T82" s="60">
        <v>80</v>
      </c>
      <c r="U82" s="64">
        <f t="shared" si="4"/>
        <v>79.900000000000006</v>
      </c>
      <c r="V82" s="65" t="str">
        <f t="shared" si="5"/>
        <v>Khá</v>
      </c>
    </row>
    <row r="83" spans="1:22" ht="15.75" x14ac:dyDescent="0.25">
      <c r="A83" s="57">
        <v>75</v>
      </c>
      <c r="B83" s="58" t="s">
        <v>1988</v>
      </c>
      <c r="C83" s="59" t="s">
        <v>1989</v>
      </c>
      <c r="D83" s="59" t="s">
        <v>2032</v>
      </c>
      <c r="E83" s="59"/>
      <c r="F83" s="59"/>
      <c r="G83" s="59"/>
      <c r="H83" s="59"/>
      <c r="I83" s="57"/>
      <c r="J83" s="57"/>
      <c r="K83" s="60">
        <v>85</v>
      </c>
      <c r="L83" s="60">
        <v>75</v>
      </c>
      <c r="M83" s="60">
        <v>82</v>
      </c>
      <c r="N83" s="60">
        <v>85</v>
      </c>
      <c r="O83" s="60">
        <v>85</v>
      </c>
      <c r="P83" s="60">
        <v>75</v>
      </c>
      <c r="Q83" s="60">
        <v>77</v>
      </c>
      <c r="R83" s="60">
        <v>77</v>
      </c>
      <c r="S83" s="60">
        <v>80</v>
      </c>
      <c r="T83" s="60">
        <v>85</v>
      </c>
      <c r="U83" s="64">
        <f t="shared" si="4"/>
        <v>80.599999999999994</v>
      </c>
      <c r="V83" s="65" t="str">
        <f t="shared" si="5"/>
        <v>Tốt</v>
      </c>
    </row>
    <row r="84" spans="1:22" ht="15.75" x14ac:dyDescent="0.25">
      <c r="A84" s="57">
        <v>76</v>
      </c>
      <c r="B84" s="58" t="s">
        <v>2088</v>
      </c>
      <c r="C84" s="59" t="s">
        <v>2089</v>
      </c>
      <c r="D84" s="59" t="s">
        <v>2032</v>
      </c>
      <c r="E84" s="59"/>
      <c r="F84" s="59"/>
      <c r="G84" s="59"/>
      <c r="H84" s="59"/>
      <c r="I84" s="57"/>
      <c r="J84" s="57"/>
      <c r="K84" s="60">
        <v>80</v>
      </c>
      <c r="L84" s="60">
        <v>80</v>
      </c>
      <c r="M84" s="60">
        <v>80</v>
      </c>
      <c r="N84" s="60">
        <v>80</v>
      </c>
      <c r="O84" s="60">
        <v>77</v>
      </c>
      <c r="P84" s="60">
        <v>80</v>
      </c>
      <c r="Q84" s="60">
        <v>90</v>
      </c>
      <c r="R84" s="60">
        <v>90</v>
      </c>
      <c r="S84" s="60">
        <v>70</v>
      </c>
      <c r="T84" s="60" t="s">
        <v>2023</v>
      </c>
      <c r="U84" s="64">
        <f t="shared" si="4"/>
        <v>80.777777777777771</v>
      </c>
      <c r="V84" s="65" t="str">
        <f t="shared" si="5"/>
        <v>Tốt</v>
      </c>
    </row>
    <row r="85" spans="1:22" ht="15.75" x14ac:dyDescent="0.25">
      <c r="A85" s="57">
        <v>77</v>
      </c>
      <c r="B85" s="58" t="s">
        <v>1990</v>
      </c>
      <c r="C85" s="59" t="s">
        <v>1991</v>
      </c>
      <c r="D85" s="59" t="s">
        <v>2032</v>
      </c>
      <c r="E85" s="59"/>
      <c r="F85" s="59"/>
      <c r="G85" s="59"/>
      <c r="H85" s="59"/>
      <c r="I85" s="57"/>
      <c r="J85" s="57"/>
      <c r="K85" s="60">
        <v>90</v>
      </c>
      <c r="L85" s="60">
        <v>90</v>
      </c>
      <c r="M85" s="60">
        <v>80</v>
      </c>
      <c r="N85" s="60">
        <v>80</v>
      </c>
      <c r="O85" s="60">
        <v>77</v>
      </c>
      <c r="P85" s="60">
        <v>67</v>
      </c>
      <c r="Q85" s="60">
        <v>78</v>
      </c>
      <c r="R85" s="60">
        <v>77</v>
      </c>
      <c r="S85" s="60">
        <v>57</v>
      </c>
      <c r="T85" s="60">
        <v>90</v>
      </c>
      <c r="U85" s="64">
        <f t="shared" si="4"/>
        <v>78.599999999999994</v>
      </c>
      <c r="V85" s="65" t="str">
        <f t="shared" si="5"/>
        <v>Khá</v>
      </c>
    </row>
    <row r="86" spans="1:22" ht="15.75" x14ac:dyDescent="0.25">
      <c r="A86" s="57">
        <v>78</v>
      </c>
      <c r="B86" s="58" t="s">
        <v>2028</v>
      </c>
      <c r="C86" s="59" t="s">
        <v>2029</v>
      </c>
      <c r="D86" s="59" t="s">
        <v>2030</v>
      </c>
      <c r="E86" s="59"/>
      <c r="F86" s="59"/>
      <c r="G86" s="59"/>
      <c r="H86" s="59"/>
      <c r="I86" s="57"/>
      <c r="J86" s="57"/>
      <c r="K86" s="60">
        <v>84</v>
      </c>
      <c r="L86" s="60">
        <v>80</v>
      </c>
      <c r="M86" s="60">
        <v>77</v>
      </c>
      <c r="N86" s="60">
        <v>82</v>
      </c>
      <c r="O86" s="60">
        <v>77</v>
      </c>
      <c r="P86" s="60">
        <v>77</v>
      </c>
      <c r="Q86" s="60">
        <v>67</v>
      </c>
      <c r="R86" s="60">
        <v>77</v>
      </c>
      <c r="S86" s="60">
        <v>84</v>
      </c>
      <c r="T86" s="60">
        <v>90</v>
      </c>
      <c r="U86" s="64">
        <f t="shared" si="4"/>
        <v>79.5</v>
      </c>
      <c r="V86" s="65" t="str">
        <f t="shared" si="5"/>
        <v>Khá</v>
      </c>
    </row>
    <row r="87" spans="1:22" ht="15.75" x14ac:dyDescent="0.25">
      <c r="A87" s="57">
        <v>79</v>
      </c>
      <c r="B87" s="58" t="s">
        <v>2025</v>
      </c>
      <c r="C87" s="59" t="s">
        <v>2026</v>
      </c>
      <c r="D87" s="59" t="s">
        <v>2027</v>
      </c>
      <c r="E87" s="59"/>
      <c r="F87" s="59"/>
      <c r="G87" s="59"/>
      <c r="H87" s="59"/>
      <c r="I87" s="57"/>
      <c r="J87" s="57"/>
      <c r="K87" s="60">
        <v>92</v>
      </c>
      <c r="L87" s="60">
        <v>64</v>
      </c>
      <c r="M87" s="60">
        <v>90</v>
      </c>
      <c r="N87" s="60">
        <v>94</v>
      </c>
      <c r="O87" s="60">
        <v>96</v>
      </c>
      <c r="P87" s="60">
        <v>92</v>
      </c>
      <c r="Q87" s="60">
        <v>86</v>
      </c>
      <c r="R87" s="60">
        <v>91</v>
      </c>
      <c r="S87" s="60">
        <v>84</v>
      </c>
      <c r="T87" s="60">
        <v>80</v>
      </c>
      <c r="U87" s="64">
        <f t="shared" si="4"/>
        <v>86.9</v>
      </c>
      <c r="V87" s="65" t="str">
        <f t="shared" si="5"/>
        <v>Tốt</v>
      </c>
    </row>
    <row r="88" spans="1:22" ht="15.75" x14ac:dyDescent="0.25">
      <c r="A88" s="57">
        <v>80</v>
      </c>
      <c r="B88" s="58" t="s">
        <v>1969</v>
      </c>
      <c r="C88" s="59" t="s">
        <v>1970</v>
      </c>
      <c r="D88" s="59" t="s">
        <v>2027</v>
      </c>
      <c r="E88" s="59"/>
      <c r="F88" s="59"/>
      <c r="G88" s="59"/>
      <c r="H88" s="59"/>
      <c r="I88" s="57"/>
      <c r="J88" s="57"/>
      <c r="K88" s="60">
        <v>80</v>
      </c>
      <c r="L88" s="60">
        <v>80</v>
      </c>
      <c r="M88" s="60">
        <v>90</v>
      </c>
      <c r="N88" s="60">
        <v>90</v>
      </c>
      <c r="O88" s="60">
        <v>90</v>
      </c>
      <c r="P88" s="60">
        <v>90</v>
      </c>
      <c r="Q88" s="60">
        <v>90</v>
      </c>
      <c r="R88" s="60">
        <v>60</v>
      </c>
      <c r="S88" s="60">
        <v>90</v>
      </c>
      <c r="T88" s="60" t="s">
        <v>2023</v>
      </c>
      <c r="U88" s="64">
        <f t="shared" si="4"/>
        <v>84.444444444444443</v>
      </c>
      <c r="V88" s="65" t="str">
        <f t="shared" si="5"/>
        <v>Tốt</v>
      </c>
    </row>
    <row r="89" spans="1:22" ht="15.75" x14ac:dyDescent="0.25">
      <c r="A89" s="57">
        <v>81</v>
      </c>
      <c r="B89" s="58" t="s">
        <v>1971</v>
      </c>
      <c r="C89" s="59" t="s">
        <v>1972</v>
      </c>
      <c r="D89" s="59" t="s">
        <v>2027</v>
      </c>
      <c r="E89" s="59"/>
      <c r="F89" s="59"/>
      <c r="G89" s="59"/>
      <c r="H89" s="59"/>
      <c r="I89" s="57"/>
      <c r="J89" s="57"/>
      <c r="K89" s="60">
        <v>80</v>
      </c>
      <c r="L89" s="60">
        <v>77</v>
      </c>
      <c r="M89" s="60">
        <v>77</v>
      </c>
      <c r="N89" s="60">
        <v>77</v>
      </c>
      <c r="O89" s="60">
        <v>80</v>
      </c>
      <c r="P89" s="60">
        <v>80</v>
      </c>
      <c r="Q89" s="60">
        <v>80</v>
      </c>
      <c r="R89" s="60">
        <v>60</v>
      </c>
      <c r="S89" s="60">
        <v>60</v>
      </c>
      <c r="T89" s="60">
        <v>80</v>
      </c>
      <c r="U89" s="64">
        <f t="shared" si="4"/>
        <v>75.099999999999994</v>
      </c>
      <c r="V89" s="65" t="str">
        <f t="shared" si="5"/>
        <v>Khá</v>
      </c>
    </row>
    <row r="90" spans="1:22" ht="15.75" x14ac:dyDescent="0.25">
      <c r="A90" s="57">
        <v>82</v>
      </c>
      <c r="B90" s="58" t="s">
        <v>1975</v>
      </c>
      <c r="C90" s="59" t="s">
        <v>1976</v>
      </c>
      <c r="D90" s="59" t="s">
        <v>2027</v>
      </c>
      <c r="E90" s="59"/>
      <c r="F90" s="59"/>
      <c r="G90" s="59"/>
      <c r="H90" s="59"/>
      <c r="I90" s="57"/>
      <c r="J90" s="57"/>
      <c r="K90" s="60">
        <v>60</v>
      </c>
      <c r="L90" s="60">
        <v>80</v>
      </c>
      <c r="M90" s="60">
        <v>80</v>
      </c>
      <c r="N90" s="60">
        <v>80</v>
      </c>
      <c r="O90" s="60">
        <v>80</v>
      </c>
      <c r="P90" s="60">
        <v>80</v>
      </c>
      <c r="Q90" s="60">
        <v>80</v>
      </c>
      <c r="R90" s="60">
        <v>57</v>
      </c>
      <c r="S90" s="60">
        <v>70</v>
      </c>
      <c r="T90" s="60">
        <v>90</v>
      </c>
      <c r="U90" s="64">
        <f t="shared" si="4"/>
        <v>75.7</v>
      </c>
      <c r="V90" s="65" t="str">
        <f t="shared" si="5"/>
        <v>Khá</v>
      </c>
    </row>
    <row r="91" spans="1:22" ht="15.75" x14ac:dyDescent="0.25">
      <c r="A91" s="57">
        <v>83</v>
      </c>
      <c r="B91" s="58" t="s">
        <v>1982</v>
      </c>
      <c r="C91" s="59" t="s">
        <v>1983</v>
      </c>
      <c r="D91" s="59" t="s">
        <v>2022</v>
      </c>
      <c r="E91" s="59"/>
      <c r="F91" s="59"/>
      <c r="G91" s="59"/>
      <c r="H91" s="59"/>
      <c r="I91" s="57"/>
      <c r="J91" s="57"/>
      <c r="K91" s="60">
        <v>90</v>
      </c>
      <c r="L91" s="60">
        <v>90</v>
      </c>
      <c r="M91" s="60">
        <v>90</v>
      </c>
      <c r="N91" s="60">
        <v>88</v>
      </c>
      <c r="O91" s="60">
        <v>90</v>
      </c>
      <c r="P91" s="60">
        <v>90</v>
      </c>
      <c r="Q91" s="60">
        <v>90</v>
      </c>
      <c r="R91" s="60">
        <v>90</v>
      </c>
      <c r="S91" s="60" t="s">
        <v>2023</v>
      </c>
      <c r="T91" s="60" t="s">
        <v>2023</v>
      </c>
      <c r="U91" s="64">
        <f t="shared" si="4"/>
        <v>89.75</v>
      </c>
      <c r="V91" s="65" t="str">
        <f t="shared" si="5"/>
        <v>Tốt</v>
      </c>
    </row>
    <row r="92" spans="1:22" ht="15.75" x14ac:dyDescent="0.25">
      <c r="A92" s="57">
        <v>84</v>
      </c>
      <c r="B92" s="58" t="s">
        <v>1965</v>
      </c>
      <c r="C92" s="59" t="s">
        <v>1966</v>
      </c>
      <c r="D92" s="59" t="s">
        <v>2038</v>
      </c>
      <c r="E92" s="59"/>
      <c r="F92" s="59"/>
      <c r="G92" s="59"/>
      <c r="H92" s="59"/>
      <c r="I92" s="57"/>
      <c r="J92" s="57"/>
      <c r="K92" s="60">
        <v>90</v>
      </c>
      <c r="L92" s="60">
        <v>92</v>
      </c>
      <c r="M92" s="60">
        <v>90</v>
      </c>
      <c r="N92" s="60">
        <v>80</v>
      </c>
      <c r="O92" s="60">
        <v>90</v>
      </c>
      <c r="P92" s="60">
        <v>80</v>
      </c>
      <c r="Q92" s="60">
        <v>90</v>
      </c>
      <c r="R92" s="60">
        <v>90</v>
      </c>
      <c r="S92" s="60" t="s">
        <v>2023</v>
      </c>
      <c r="T92" s="60">
        <v>90</v>
      </c>
      <c r="U92" s="64">
        <f t="shared" si="4"/>
        <v>88</v>
      </c>
      <c r="V92" s="65" t="str">
        <f t="shared" si="5"/>
        <v>Tốt</v>
      </c>
    </row>
    <row r="93" spans="1:22" ht="15.75" x14ac:dyDescent="0.25">
      <c r="A93" s="57">
        <v>85</v>
      </c>
      <c r="B93" s="58" t="s">
        <v>1973</v>
      </c>
      <c r="C93" s="59" t="s">
        <v>1974</v>
      </c>
      <c r="D93" s="59" t="s">
        <v>2038</v>
      </c>
      <c r="E93" s="59"/>
      <c r="F93" s="59"/>
      <c r="G93" s="59"/>
      <c r="H93" s="59"/>
      <c r="I93" s="57"/>
      <c r="J93" s="57"/>
      <c r="K93" s="60">
        <v>90</v>
      </c>
      <c r="L93" s="60">
        <v>92</v>
      </c>
      <c r="M93" s="60">
        <v>90</v>
      </c>
      <c r="N93" s="60">
        <v>82</v>
      </c>
      <c r="O93" s="60">
        <v>92</v>
      </c>
      <c r="P93" s="60">
        <v>80</v>
      </c>
      <c r="Q93" s="60">
        <v>80</v>
      </c>
      <c r="R93" s="60">
        <v>90</v>
      </c>
      <c r="S93" s="60">
        <v>60</v>
      </c>
      <c r="T93" s="60">
        <v>90</v>
      </c>
      <c r="U93" s="64">
        <f t="shared" si="4"/>
        <v>84.6</v>
      </c>
      <c r="V93" s="65" t="str">
        <f t="shared" si="5"/>
        <v>Tốt</v>
      </c>
    </row>
    <row r="94" spans="1:22" ht="15.75" x14ac:dyDescent="0.25">
      <c r="A94" s="57">
        <v>86</v>
      </c>
      <c r="B94" s="58" t="s">
        <v>1984</v>
      </c>
      <c r="C94" s="59" t="s">
        <v>1773</v>
      </c>
      <c r="D94" s="59" t="s">
        <v>2042</v>
      </c>
      <c r="E94" s="59"/>
      <c r="F94" s="59"/>
      <c r="G94" s="59"/>
      <c r="H94" s="59"/>
      <c r="I94" s="57"/>
      <c r="J94" s="57"/>
      <c r="K94" s="60">
        <v>90</v>
      </c>
      <c r="L94" s="60">
        <v>80</v>
      </c>
      <c r="M94" s="60">
        <v>82</v>
      </c>
      <c r="N94" s="60">
        <v>82</v>
      </c>
      <c r="O94" s="60">
        <v>80</v>
      </c>
      <c r="P94" s="60">
        <v>82</v>
      </c>
      <c r="Q94" s="60">
        <v>75</v>
      </c>
      <c r="R94" s="60">
        <v>77</v>
      </c>
      <c r="S94" s="60" t="s">
        <v>2023</v>
      </c>
      <c r="T94" s="60">
        <v>80</v>
      </c>
      <c r="U94" s="64">
        <f t="shared" si="4"/>
        <v>80.888888888888886</v>
      </c>
      <c r="V94" s="65" t="str">
        <f t="shared" si="5"/>
        <v>Tốt</v>
      </c>
    </row>
    <row r="95" spans="1:22" ht="15.75" x14ac:dyDescent="0.25">
      <c r="A95" s="57">
        <v>87</v>
      </c>
      <c r="B95" s="58" t="s">
        <v>1964</v>
      </c>
      <c r="C95" s="59" t="s">
        <v>747</v>
      </c>
      <c r="D95" s="59" t="s">
        <v>2041</v>
      </c>
      <c r="E95" s="59"/>
      <c r="F95" s="59"/>
      <c r="G95" s="59"/>
      <c r="H95" s="59"/>
      <c r="I95" s="57"/>
      <c r="J95" s="57"/>
      <c r="K95" s="60">
        <v>90</v>
      </c>
      <c r="L95" s="60">
        <v>80</v>
      </c>
      <c r="M95" s="60">
        <v>90</v>
      </c>
      <c r="N95" s="60">
        <v>80</v>
      </c>
      <c r="O95" s="60">
        <v>90</v>
      </c>
      <c r="P95" s="60">
        <v>80</v>
      </c>
      <c r="Q95" s="60">
        <v>80</v>
      </c>
      <c r="R95" s="60" t="s">
        <v>2023</v>
      </c>
      <c r="S95" s="60" t="s">
        <v>2023</v>
      </c>
      <c r="T95" s="60">
        <v>90</v>
      </c>
      <c r="U95" s="64">
        <f t="shared" si="4"/>
        <v>85</v>
      </c>
      <c r="V95" s="65" t="str">
        <f t="shared" si="5"/>
        <v>Tốt</v>
      </c>
    </row>
    <row r="96" spans="1:22" ht="15.75" x14ac:dyDescent="0.25">
      <c r="A96" s="57">
        <v>88</v>
      </c>
      <c r="B96" s="58" t="s">
        <v>1967</v>
      </c>
      <c r="C96" s="59" t="s">
        <v>1968</v>
      </c>
      <c r="D96" s="59" t="s">
        <v>2041</v>
      </c>
      <c r="E96" s="59"/>
      <c r="F96" s="59"/>
      <c r="G96" s="59"/>
      <c r="H96" s="59"/>
      <c r="I96" s="57"/>
      <c r="J96" s="57"/>
      <c r="K96" s="60">
        <v>80</v>
      </c>
      <c r="L96" s="60">
        <v>80</v>
      </c>
      <c r="M96" s="60">
        <v>80</v>
      </c>
      <c r="N96" s="60">
        <v>80</v>
      </c>
      <c r="O96" s="60">
        <v>80</v>
      </c>
      <c r="P96" s="60">
        <v>80</v>
      </c>
      <c r="Q96" s="60">
        <v>80</v>
      </c>
      <c r="R96" s="60">
        <v>80</v>
      </c>
      <c r="S96" s="60">
        <v>60</v>
      </c>
      <c r="T96" s="60" t="s">
        <v>2023</v>
      </c>
      <c r="U96" s="64">
        <f t="shared" si="4"/>
        <v>77.777777777777771</v>
      </c>
      <c r="V96" s="65" t="str">
        <f t="shared" si="5"/>
        <v>Khá</v>
      </c>
    </row>
    <row r="97" spans="1:22" ht="15.75" x14ac:dyDescent="0.25">
      <c r="A97" s="57">
        <v>89</v>
      </c>
      <c r="B97" s="58" t="s">
        <v>1980</v>
      </c>
      <c r="C97" s="59" t="s">
        <v>1981</v>
      </c>
      <c r="D97" s="59" t="s">
        <v>2041</v>
      </c>
      <c r="E97" s="59"/>
      <c r="F97" s="59"/>
      <c r="G97" s="59"/>
      <c r="H97" s="59"/>
      <c r="I97" s="57"/>
      <c r="J97" s="57"/>
      <c r="K97" s="60">
        <v>90</v>
      </c>
      <c r="L97" s="60">
        <v>80</v>
      </c>
      <c r="M97" s="60">
        <v>90</v>
      </c>
      <c r="N97" s="60">
        <v>80</v>
      </c>
      <c r="O97" s="60">
        <v>90</v>
      </c>
      <c r="P97" s="60">
        <v>80</v>
      </c>
      <c r="Q97" s="60">
        <v>80</v>
      </c>
      <c r="R97" s="60" t="s">
        <v>2023</v>
      </c>
      <c r="S97" s="60" t="s">
        <v>2023</v>
      </c>
      <c r="T97" s="60">
        <v>80</v>
      </c>
      <c r="U97" s="64">
        <f t="shared" si="4"/>
        <v>83.75</v>
      </c>
      <c r="V97" s="65" t="str">
        <f t="shared" si="5"/>
        <v>Tốt</v>
      </c>
    </row>
    <row r="98" spans="1:22" ht="15.75" x14ac:dyDescent="0.25">
      <c r="A98" s="57">
        <v>90</v>
      </c>
      <c r="B98" s="58" t="s">
        <v>2043</v>
      </c>
      <c r="C98" s="59" t="s">
        <v>2044</v>
      </c>
      <c r="D98" s="59" t="s">
        <v>2041</v>
      </c>
      <c r="E98" s="59"/>
      <c r="F98" s="59"/>
      <c r="G98" s="59"/>
      <c r="H98" s="59"/>
      <c r="I98" s="57"/>
      <c r="J98" s="57"/>
      <c r="K98" s="60">
        <v>80</v>
      </c>
      <c r="L98" s="60">
        <v>80</v>
      </c>
      <c r="M98" s="60">
        <v>80</v>
      </c>
      <c r="N98" s="60">
        <v>80</v>
      </c>
      <c r="O98" s="60">
        <v>77</v>
      </c>
      <c r="P98" s="60">
        <v>77</v>
      </c>
      <c r="Q98" s="60">
        <v>80</v>
      </c>
      <c r="R98" s="60">
        <v>80</v>
      </c>
      <c r="S98" s="60">
        <v>58</v>
      </c>
      <c r="T98" s="60">
        <v>80</v>
      </c>
      <c r="U98" s="64">
        <f t="shared" si="4"/>
        <v>77.2</v>
      </c>
      <c r="V98" s="65" t="str">
        <f t="shared" si="5"/>
        <v>Khá</v>
      </c>
    </row>
    <row r="99" spans="1:22" ht="15.75" x14ac:dyDescent="0.25">
      <c r="A99" s="57">
        <v>91</v>
      </c>
      <c r="B99" s="58" t="s">
        <v>1977</v>
      </c>
      <c r="C99" s="59" t="s">
        <v>1978</v>
      </c>
      <c r="D99" s="59" t="s">
        <v>2041</v>
      </c>
      <c r="E99" s="59"/>
      <c r="F99" s="59"/>
      <c r="G99" s="59"/>
      <c r="H99" s="59"/>
      <c r="I99" s="57"/>
      <c r="J99" s="57"/>
      <c r="K99" s="60">
        <v>94</v>
      </c>
      <c r="L99" s="60">
        <v>94</v>
      </c>
      <c r="M99" s="60">
        <v>92</v>
      </c>
      <c r="N99" s="60">
        <v>92</v>
      </c>
      <c r="O99" s="60">
        <v>92</v>
      </c>
      <c r="P99" s="60">
        <v>90</v>
      </c>
      <c r="Q99" s="60">
        <v>90</v>
      </c>
      <c r="R99" s="60">
        <v>77</v>
      </c>
      <c r="S99" s="60" t="s">
        <v>2023</v>
      </c>
      <c r="T99" s="60">
        <v>90</v>
      </c>
      <c r="U99" s="64">
        <f t="shared" si="4"/>
        <v>90.111111111111114</v>
      </c>
      <c r="V99" s="65" t="str">
        <f t="shared" si="5"/>
        <v>Xuất sắc</v>
      </c>
    </row>
    <row r="100" spans="1:22" ht="15.75" x14ac:dyDescent="0.25">
      <c r="A100" s="57">
        <v>92</v>
      </c>
      <c r="B100" s="58" t="s">
        <v>1979</v>
      </c>
      <c r="C100" s="59" t="s">
        <v>562</v>
      </c>
      <c r="D100" s="59" t="s">
        <v>2041</v>
      </c>
      <c r="E100" s="59"/>
      <c r="F100" s="59"/>
      <c r="G100" s="59"/>
      <c r="H100" s="59"/>
      <c r="I100" s="57"/>
      <c r="J100" s="57"/>
      <c r="K100" s="60">
        <v>80</v>
      </c>
      <c r="L100" s="60">
        <v>70</v>
      </c>
      <c r="M100" s="60">
        <v>94</v>
      </c>
      <c r="N100" s="60">
        <v>84</v>
      </c>
      <c r="O100" s="60">
        <v>84</v>
      </c>
      <c r="P100" s="60">
        <v>80</v>
      </c>
      <c r="Q100" s="60">
        <v>70</v>
      </c>
      <c r="R100" s="60">
        <v>90</v>
      </c>
      <c r="S100" s="60" t="s">
        <v>2023</v>
      </c>
      <c r="T100" s="60" t="s">
        <v>2023</v>
      </c>
      <c r="U100" s="64">
        <f t="shared" si="4"/>
        <v>81.5</v>
      </c>
      <c r="V100" s="65" t="str">
        <f t="shared" si="5"/>
        <v>Tốt</v>
      </c>
    </row>
    <row r="101" spans="1:22" ht="15.75" x14ac:dyDescent="0.25">
      <c r="A101" s="57">
        <v>93</v>
      </c>
      <c r="B101" s="58" t="s">
        <v>1946</v>
      </c>
      <c r="C101" s="59" t="s">
        <v>1947</v>
      </c>
      <c r="D101" s="59" t="s">
        <v>2066</v>
      </c>
      <c r="E101" s="59"/>
      <c r="F101" s="59"/>
      <c r="G101" s="59"/>
      <c r="H101" s="59"/>
      <c r="I101" s="57"/>
      <c r="J101" s="57"/>
      <c r="K101" s="60">
        <v>92</v>
      </c>
      <c r="L101" s="60">
        <v>90</v>
      </c>
      <c r="M101" s="60">
        <v>92</v>
      </c>
      <c r="N101" s="60">
        <v>90</v>
      </c>
      <c r="O101" s="60">
        <v>92</v>
      </c>
      <c r="P101" s="60">
        <v>90</v>
      </c>
      <c r="Q101" s="60">
        <v>90</v>
      </c>
      <c r="R101" s="60">
        <v>80</v>
      </c>
      <c r="S101" s="60">
        <v>60</v>
      </c>
      <c r="T101" s="60" t="s">
        <v>2023</v>
      </c>
      <c r="U101" s="64">
        <f t="shared" si="4"/>
        <v>86.222222222222229</v>
      </c>
      <c r="V101" s="65" t="str">
        <f t="shared" si="5"/>
        <v>Tốt</v>
      </c>
    </row>
    <row r="102" spans="1:22" ht="15.75" x14ac:dyDescent="0.25">
      <c r="A102" s="57">
        <v>94</v>
      </c>
      <c r="B102" s="58" t="s">
        <v>1948</v>
      </c>
      <c r="C102" s="59" t="s">
        <v>1949</v>
      </c>
      <c r="D102" s="59" t="s">
        <v>2066</v>
      </c>
      <c r="E102" s="59"/>
      <c r="F102" s="59"/>
      <c r="G102" s="59"/>
      <c r="H102" s="59"/>
      <c r="I102" s="57"/>
      <c r="J102" s="57"/>
      <c r="K102" s="60">
        <v>65</v>
      </c>
      <c r="L102" s="60">
        <v>71</v>
      </c>
      <c r="M102" s="60">
        <v>72</v>
      </c>
      <c r="N102" s="60">
        <v>80</v>
      </c>
      <c r="O102" s="60">
        <v>78</v>
      </c>
      <c r="P102" s="60">
        <v>80</v>
      </c>
      <c r="Q102" s="60">
        <v>78</v>
      </c>
      <c r="R102" s="60">
        <v>80</v>
      </c>
      <c r="S102" s="60">
        <v>60</v>
      </c>
      <c r="T102" s="60" t="s">
        <v>2023</v>
      </c>
      <c r="U102" s="64">
        <f t="shared" si="4"/>
        <v>73.777777777777771</v>
      </c>
      <c r="V102" s="65" t="str">
        <f t="shared" si="5"/>
        <v>Khá</v>
      </c>
    </row>
    <row r="103" spans="1:22" ht="15.75" x14ac:dyDescent="0.25">
      <c r="A103" s="57">
        <v>95</v>
      </c>
      <c r="B103" s="58" t="s">
        <v>2067</v>
      </c>
      <c r="C103" s="59" t="s">
        <v>2068</v>
      </c>
      <c r="D103" s="59" t="s">
        <v>2066</v>
      </c>
      <c r="E103" s="59"/>
      <c r="F103" s="59"/>
      <c r="G103" s="59"/>
      <c r="H103" s="59"/>
      <c r="I103" s="57"/>
      <c r="J103" s="57"/>
      <c r="K103" s="60">
        <v>70</v>
      </c>
      <c r="L103" s="60">
        <v>80</v>
      </c>
      <c r="M103" s="60">
        <v>77</v>
      </c>
      <c r="N103" s="60">
        <v>80</v>
      </c>
      <c r="O103" s="60">
        <v>80</v>
      </c>
      <c r="P103" s="60">
        <v>80</v>
      </c>
      <c r="Q103" s="60">
        <v>80</v>
      </c>
      <c r="R103" s="60">
        <v>80</v>
      </c>
      <c r="S103" s="60">
        <v>60</v>
      </c>
      <c r="T103" s="60" t="s">
        <v>2069</v>
      </c>
      <c r="U103" s="64">
        <f t="shared" si="4"/>
        <v>76.333333333333329</v>
      </c>
      <c r="V103" s="65" t="str">
        <f t="shared" si="5"/>
        <v>Khá</v>
      </c>
    </row>
    <row r="104" spans="1:22" ht="15.75" x14ac:dyDescent="0.25">
      <c r="A104" s="57">
        <v>96</v>
      </c>
      <c r="B104" s="58" t="s">
        <v>1953</v>
      </c>
      <c r="C104" s="59" t="s">
        <v>1954</v>
      </c>
      <c r="D104" s="59" t="s">
        <v>2082</v>
      </c>
      <c r="E104" s="59"/>
      <c r="F104" s="59"/>
      <c r="G104" s="59"/>
      <c r="H104" s="59"/>
      <c r="I104" s="57"/>
      <c r="J104" s="57"/>
      <c r="K104" s="60">
        <v>90</v>
      </c>
      <c r="L104" s="60">
        <v>90</v>
      </c>
      <c r="M104" s="60">
        <v>80</v>
      </c>
      <c r="N104" s="60">
        <v>90</v>
      </c>
      <c r="O104" s="60">
        <v>85</v>
      </c>
      <c r="P104" s="60">
        <v>90</v>
      </c>
      <c r="Q104" s="60">
        <v>60</v>
      </c>
      <c r="R104" s="60">
        <v>92</v>
      </c>
      <c r="S104" s="60" t="s">
        <v>2023</v>
      </c>
      <c r="T104" s="60" t="s">
        <v>2023</v>
      </c>
      <c r="U104" s="64">
        <f t="shared" si="4"/>
        <v>84.625</v>
      </c>
      <c r="V104" s="65" t="str">
        <f t="shared" si="5"/>
        <v>Tốt</v>
      </c>
    </row>
    <row r="105" spans="1:22" ht="15.75" x14ac:dyDescent="0.25">
      <c r="A105" s="57">
        <v>97</v>
      </c>
      <c r="B105" s="58" t="s">
        <v>2058</v>
      </c>
      <c r="C105" s="59" t="s">
        <v>2059</v>
      </c>
      <c r="D105" s="59" t="s">
        <v>2060</v>
      </c>
      <c r="E105" s="59"/>
      <c r="F105" s="59"/>
      <c r="G105" s="59"/>
      <c r="H105" s="59"/>
      <c r="I105" s="57"/>
      <c r="J105" s="57"/>
      <c r="K105" s="60">
        <v>77</v>
      </c>
      <c r="L105" s="60">
        <v>80</v>
      </c>
      <c r="M105" s="60">
        <v>80</v>
      </c>
      <c r="N105" s="60">
        <v>77</v>
      </c>
      <c r="O105" s="60">
        <v>80</v>
      </c>
      <c r="P105" s="60">
        <v>80</v>
      </c>
      <c r="Q105" s="60" t="s">
        <v>2061</v>
      </c>
      <c r="R105" s="60">
        <v>60</v>
      </c>
      <c r="S105" s="60">
        <v>80</v>
      </c>
      <c r="T105" s="60">
        <v>80</v>
      </c>
      <c r="U105" s="64">
        <f t="shared" ref="U105:U110" si="6">AVERAGE(I105:T105)</f>
        <v>77.111111111111114</v>
      </c>
      <c r="V105" s="65" t="str">
        <f t="shared" ref="V105:V110" si="7">IF(U105&gt;=90,"Xuất sắc",IF(U105&gt;=80,"Tốt", IF(U105&gt;=65,"Khá",IF(U105&gt;=50,"Trung bình", IF(U105&gt;=35, "Yếu", "Kém")))))</f>
        <v>Khá</v>
      </c>
    </row>
    <row r="106" spans="1:22" ht="15.75" x14ac:dyDescent="0.25">
      <c r="A106" s="57">
        <v>98</v>
      </c>
      <c r="B106" s="58" t="s">
        <v>2005</v>
      </c>
      <c r="C106" s="59" t="s">
        <v>2006</v>
      </c>
      <c r="D106" s="59" t="s">
        <v>2060</v>
      </c>
      <c r="E106" s="59"/>
      <c r="F106" s="59"/>
      <c r="G106" s="59"/>
      <c r="H106" s="59"/>
      <c r="I106" s="57"/>
      <c r="J106" s="57"/>
      <c r="K106" s="60">
        <v>80</v>
      </c>
      <c r="L106" s="60">
        <v>70</v>
      </c>
      <c r="M106" s="60">
        <v>80</v>
      </c>
      <c r="N106" s="60">
        <v>80</v>
      </c>
      <c r="O106" s="60">
        <v>80</v>
      </c>
      <c r="P106" s="60">
        <v>80</v>
      </c>
      <c r="Q106" s="60" t="s">
        <v>2061</v>
      </c>
      <c r="R106" s="60">
        <v>80</v>
      </c>
      <c r="S106" s="60">
        <v>60</v>
      </c>
      <c r="T106" s="60" t="s">
        <v>2023</v>
      </c>
      <c r="U106" s="64">
        <f t="shared" si="6"/>
        <v>76.25</v>
      </c>
      <c r="V106" s="65" t="str">
        <f t="shared" si="7"/>
        <v>Khá</v>
      </c>
    </row>
    <row r="107" spans="1:22" ht="15.75" x14ac:dyDescent="0.25">
      <c r="A107" s="57">
        <v>99</v>
      </c>
      <c r="B107" s="58" t="s">
        <v>2007</v>
      </c>
      <c r="C107" s="59" t="s">
        <v>2008</v>
      </c>
      <c r="D107" s="59" t="s">
        <v>2060</v>
      </c>
      <c r="E107" s="59"/>
      <c r="F107" s="59"/>
      <c r="G107" s="59"/>
      <c r="H107" s="59"/>
      <c r="I107" s="57"/>
      <c r="J107" s="57"/>
      <c r="K107" s="60">
        <v>0</v>
      </c>
      <c r="L107" s="60">
        <v>77</v>
      </c>
      <c r="M107" s="60">
        <v>80</v>
      </c>
      <c r="N107" s="60">
        <v>80</v>
      </c>
      <c r="O107" s="60">
        <v>80</v>
      </c>
      <c r="P107" s="60">
        <v>80</v>
      </c>
      <c r="Q107" s="60" t="s">
        <v>2062</v>
      </c>
      <c r="R107" s="60">
        <v>80</v>
      </c>
      <c r="S107" s="60">
        <v>80</v>
      </c>
      <c r="T107" s="60">
        <v>80</v>
      </c>
      <c r="U107" s="64">
        <f t="shared" si="6"/>
        <v>70.777777777777771</v>
      </c>
      <c r="V107" s="65" t="str">
        <f t="shared" si="7"/>
        <v>Khá</v>
      </c>
    </row>
    <row r="108" spans="1:22" ht="15.75" x14ac:dyDescent="0.25">
      <c r="A108" s="57">
        <v>100</v>
      </c>
      <c r="B108" s="58" t="s">
        <v>2063</v>
      </c>
      <c r="C108" s="59" t="s">
        <v>2064</v>
      </c>
      <c r="D108" s="59" t="s">
        <v>2065</v>
      </c>
      <c r="E108" s="59"/>
      <c r="F108" s="59"/>
      <c r="G108" s="59"/>
      <c r="H108" s="59"/>
      <c r="I108" s="57"/>
      <c r="J108" s="57"/>
      <c r="K108" s="60">
        <v>90</v>
      </c>
      <c r="L108" s="60">
        <v>100</v>
      </c>
      <c r="M108" s="60">
        <v>92</v>
      </c>
      <c r="N108" s="60">
        <v>90</v>
      </c>
      <c r="O108" s="60">
        <v>90</v>
      </c>
      <c r="P108" s="60">
        <v>90</v>
      </c>
      <c r="Q108" s="60">
        <v>89</v>
      </c>
      <c r="R108" s="60">
        <v>90</v>
      </c>
      <c r="S108" s="60">
        <v>85</v>
      </c>
      <c r="T108" s="60">
        <v>90</v>
      </c>
      <c r="U108" s="64">
        <f t="shared" si="6"/>
        <v>90.6</v>
      </c>
      <c r="V108" s="65" t="str">
        <f t="shared" si="7"/>
        <v>Xuất sắc</v>
      </c>
    </row>
    <row r="109" spans="1:22" ht="15.75" x14ac:dyDescent="0.25">
      <c r="A109" s="57">
        <v>101</v>
      </c>
      <c r="B109" s="58" t="s">
        <v>1950</v>
      </c>
      <c r="C109" s="59" t="s">
        <v>1081</v>
      </c>
      <c r="D109" s="59" t="s">
        <v>2083</v>
      </c>
      <c r="E109" s="59"/>
      <c r="F109" s="59"/>
      <c r="G109" s="59"/>
      <c r="H109" s="59"/>
      <c r="I109" s="57"/>
      <c r="J109" s="57"/>
      <c r="K109" s="60">
        <v>92</v>
      </c>
      <c r="L109" s="60">
        <v>80</v>
      </c>
      <c r="M109" s="60">
        <v>82</v>
      </c>
      <c r="N109" s="60">
        <v>82</v>
      </c>
      <c r="O109" s="60">
        <v>80</v>
      </c>
      <c r="P109" s="60">
        <v>80</v>
      </c>
      <c r="Q109" s="60">
        <v>68</v>
      </c>
      <c r="R109" s="60">
        <v>90</v>
      </c>
      <c r="S109" s="60">
        <v>80</v>
      </c>
      <c r="T109" s="60">
        <v>80</v>
      </c>
      <c r="U109" s="64">
        <f t="shared" si="6"/>
        <v>81.400000000000006</v>
      </c>
      <c r="V109" s="65" t="str">
        <f t="shared" si="7"/>
        <v>Tốt</v>
      </c>
    </row>
    <row r="110" spans="1:22" ht="15.75" x14ac:dyDescent="0.25">
      <c r="A110" s="57">
        <v>102</v>
      </c>
      <c r="B110" s="58" t="s">
        <v>1951</v>
      </c>
      <c r="C110" s="59" t="s">
        <v>1952</v>
      </c>
      <c r="D110" s="59" t="s">
        <v>2083</v>
      </c>
      <c r="E110" s="59"/>
      <c r="F110" s="59"/>
      <c r="G110" s="59"/>
      <c r="H110" s="59"/>
      <c r="I110" s="57"/>
      <c r="J110" s="57"/>
      <c r="K110" s="60">
        <v>80</v>
      </c>
      <c r="L110" s="60">
        <v>67</v>
      </c>
      <c r="M110" s="60">
        <v>72</v>
      </c>
      <c r="N110" s="60">
        <v>77</v>
      </c>
      <c r="O110" s="60">
        <v>82</v>
      </c>
      <c r="P110" s="60">
        <v>65</v>
      </c>
      <c r="Q110" s="60">
        <v>75</v>
      </c>
      <c r="R110" s="60">
        <v>90</v>
      </c>
      <c r="S110" s="60">
        <v>80</v>
      </c>
      <c r="T110" s="60">
        <v>80</v>
      </c>
      <c r="U110" s="64">
        <f t="shared" si="6"/>
        <v>76.8</v>
      </c>
      <c r="V110" s="65" t="str">
        <f t="shared" si="7"/>
        <v>Khá</v>
      </c>
    </row>
    <row r="112" spans="1:22" x14ac:dyDescent="0.2">
      <c r="B112" s="43" t="s">
        <v>2177</v>
      </c>
    </row>
  </sheetData>
  <sortState xmlns:xlrd2="http://schemas.microsoft.com/office/spreadsheetml/2017/richdata2" ref="A9:V110">
    <sortCondition ref="D9:D110"/>
  </sortState>
  <mergeCells count="5">
    <mergeCell ref="M1:U1"/>
    <mergeCell ref="M2:U2"/>
    <mergeCell ref="A5:U5"/>
    <mergeCell ref="A1:D1"/>
    <mergeCell ref="A2:D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C0B85-B9C7-44F9-BE25-B5E029493245}">
  <dimension ref="A1:P883"/>
  <sheetViews>
    <sheetView topLeftCell="A866" workbookViewId="0">
      <selection activeCell="D890" sqref="D890"/>
    </sheetView>
  </sheetViews>
  <sheetFormatPr defaultColWidth="19.75" defaultRowHeight="14.25" x14ac:dyDescent="0.2"/>
  <cols>
    <col min="1" max="1" width="7.75" bestFit="1" customWidth="1"/>
    <col min="2" max="2" width="9.875" bestFit="1" customWidth="1"/>
    <col min="3" max="3" width="19.625" bestFit="1" customWidth="1"/>
    <col min="4" max="4" width="12.125" bestFit="1" customWidth="1"/>
    <col min="5" max="5" width="30.75" bestFit="1" customWidth="1"/>
    <col min="6" max="6" width="16.625" bestFit="1" customWidth="1"/>
    <col min="7" max="14" width="9" bestFit="1" customWidth="1"/>
    <col min="15" max="15" width="10" customWidth="1"/>
    <col min="16" max="16" width="13.75" style="71" customWidth="1"/>
  </cols>
  <sheetData>
    <row r="1" spans="1:16" ht="20.25" customHeight="1" x14ac:dyDescent="0.25">
      <c r="A1" s="93" t="s">
        <v>2171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</row>
    <row r="3" spans="1:16" s="15" customFormat="1" ht="15" x14ac:dyDescent="0.25">
      <c r="A3" s="11" t="s">
        <v>0</v>
      </c>
      <c r="B3" s="11" t="s">
        <v>1</v>
      </c>
      <c r="C3" s="11" t="s">
        <v>2</v>
      </c>
      <c r="D3" s="11" t="s">
        <v>3</v>
      </c>
      <c r="E3" s="11" t="s">
        <v>8</v>
      </c>
      <c r="F3" s="17" t="s">
        <v>9</v>
      </c>
      <c r="G3" s="12" t="s">
        <v>10</v>
      </c>
      <c r="H3" s="12" t="s">
        <v>11</v>
      </c>
      <c r="I3" s="12" t="s">
        <v>12</v>
      </c>
      <c r="J3" s="12" t="s">
        <v>13</v>
      </c>
      <c r="K3" s="13" t="s">
        <v>14</v>
      </c>
      <c r="L3" s="12" t="s">
        <v>15</v>
      </c>
      <c r="M3" s="14" t="s">
        <v>1743</v>
      </c>
      <c r="N3" s="14" t="s">
        <v>1742</v>
      </c>
      <c r="O3" s="12" t="s">
        <v>16</v>
      </c>
      <c r="P3" s="72" t="s">
        <v>1885</v>
      </c>
    </row>
    <row r="4" spans="1:16" ht="15.75" x14ac:dyDescent="0.2">
      <c r="A4" s="1">
        <v>1</v>
      </c>
      <c r="B4" s="2" t="s">
        <v>4</v>
      </c>
      <c r="C4" s="3" t="s">
        <v>5</v>
      </c>
      <c r="D4" s="4">
        <v>37749</v>
      </c>
      <c r="E4" s="3" t="s">
        <v>17</v>
      </c>
      <c r="F4" s="3" t="s">
        <v>18</v>
      </c>
      <c r="G4" s="69">
        <v>94</v>
      </c>
      <c r="H4" s="69">
        <v>86</v>
      </c>
      <c r="I4" s="69">
        <v>90</v>
      </c>
      <c r="J4" s="69">
        <v>90</v>
      </c>
      <c r="K4" s="69">
        <v>90</v>
      </c>
      <c r="L4" s="69">
        <v>90</v>
      </c>
      <c r="M4" s="69">
        <v>90</v>
      </c>
      <c r="N4" s="69">
        <f>VLOOKUP(B4,[1]Diem!B$2:J$1014,9,0)</f>
        <v>90</v>
      </c>
      <c r="O4" s="69">
        <f>AVERAGE(G4:N4)</f>
        <v>90</v>
      </c>
      <c r="P4" s="73" t="str">
        <f t="shared" ref="P4:P67" si="0">IF(O4&gt;=90,"Xuất sắc",IF(O4&gt;=80,"Tốt", IF(O4&gt;=65,"Khá",IF(O4&gt;=50,"Trung bình", IF(O4&gt;=35, "Yếu", "Kém")))))</f>
        <v>Xuất sắc</v>
      </c>
    </row>
    <row r="5" spans="1:16" ht="15.75" x14ac:dyDescent="0.2">
      <c r="A5" s="1">
        <v>2</v>
      </c>
      <c r="B5" s="2" t="s">
        <v>6</v>
      </c>
      <c r="C5" s="3" t="s">
        <v>7</v>
      </c>
      <c r="D5" s="4">
        <v>37701</v>
      </c>
      <c r="E5" s="3" t="s">
        <v>19</v>
      </c>
      <c r="F5" s="3" t="s">
        <v>20</v>
      </c>
      <c r="G5" s="69">
        <v>90</v>
      </c>
      <c r="H5" s="69">
        <v>92</v>
      </c>
      <c r="I5" s="69">
        <v>90</v>
      </c>
      <c r="J5" s="69">
        <v>90</v>
      </c>
      <c r="K5" s="69">
        <v>90</v>
      </c>
      <c r="L5" s="69">
        <v>90</v>
      </c>
      <c r="M5" s="69">
        <v>90</v>
      </c>
      <c r="N5" s="69">
        <f>VLOOKUP(B5,[1]Diem!B$2:J$1014,9,0)</f>
        <v>80</v>
      </c>
      <c r="O5" s="69">
        <f t="shared" ref="O5:O68" si="1">AVERAGE(G5:N5)</f>
        <v>89</v>
      </c>
      <c r="P5" s="73" t="str">
        <f t="shared" si="0"/>
        <v>Tốt</v>
      </c>
    </row>
    <row r="6" spans="1:16" ht="15.75" x14ac:dyDescent="0.2">
      <c r="A6" s="1">
        <v>3</v>
      </c>
      <c r="B6" s="2" t="s">
        <v>21</v>
      </c>
      <c r="C6" s="3" t="s">
        <v>22</v>
      </c>
      <c r="D6" s="4">
        <v>37744</v>
      </c>
      <c r="E6" s="3" t="s">
        <v>29</v>
      </c>
      <c r="F6" s="3" t="s">
        <v>30</v>
      </c>
      <c r="G6" s="69">
        <v>82</v>
      </c>
      <c r="H6" s="69">
        <v>84</v>
      </c>
      <c r="I6" s="69">
        <v>80</v>
      </c>
      <c r="J6" s="69">
        <v>80</v>
      </c>
      <c r="K6" s="69">
        <v>80</v>
      </c>
      <c r="L6" s="69">
        <v>90</v>
      </c>
      <c r="M6" s="69">
        <v>90</v>
      </c>
      <c r="N6" s="69">
        <f>VLOOKUP(B6,[1]Diem!B$2:J$1014,9,0)</f>
        <v>90</v>
      </c>
      <c r="O6" s="70">
        <f t="shared" si="1"/>
        <v>84.5</v>
      </c>
      <c r="P6" s="73" t="str">
        <f t="shared" si="0"/>
        <v>Tốt</v>
      </c>
    </row>
    <row r="7" spans="1:16" ht="15.75" x14ac:dyDescent="0.2">
      <c r="A7" s="1">
        <v>4</v>
      </c>
      <c r="B7" s="2" t="s">
        <v>23</v>
      </c>
      <c r="C7" s="3" t="s">
        <v>24</v>
      </c>
      <c r="D7" s="4">
        <v>37706</v>
      </c>
      <c r="E7" s="3" t="s">
        <v>17</v>
      </c>
      <c r="F7" s="3" t="s">
        <v>31</v>
      </c>
      <c r="G7" s="69">
        <v>80</v>
      </c>
      <c r="H7" s="69">
        <v>70</v>
      </c>
      <c r="I7" s="69">
        <v>70</v>
      </c>
      <c r="J7" s="69">
        <v>90</v>
      </c>
      <c r="K7" s="69">
        <v>80</v>
      </c>
      <c r="L7" s="69">
        <v>90</v>
      </c>
      <c r="M7" s="69">
        <v>80</v>
      </c>
      <c r="N7" s="69">
        <f>VLOOKUP(B7,[1]Diem!B$2:J$1014,9,0)</f>
        <v>80</v>
      </c>
      <c r="O7" s="70">
        <f t="shared" si="1"/>
        <v>80</v>
      </c>
      <c r="P7" s="73" t="str">
        <f t="shared" si="0"/>
        <v>Tốt</v>
      </c>
    </row>
    <row r="8" spans="1:16" ht="15.75" x14ac:dyDescent="0.2">
      <c r="A8" s="1">
        <v>5</v>
      </c>
      <c r="B8" s="2" t="s">
        <v>25</v>
      </c>
      <c r="C8" s="3" t="s">
        <v>26</v>
      </c>
      <c r="D8" s="4">
        <v>37712</v>
      </c>
      <c r="E8" s="3" t="s">
        <v>29</v>
      </c>
      <c r="F8" s="3" t="s">
        <v>30</v>
      </c>
      <c r="G8" s="69">
        <v>80</v>
      </c>
      <c r="H8" s="69">
        <v>82</v>
      </c>
      <c r="I8" s="69">
        <v>80</v>
      </c>
      <c r="J8" s="69">
        <v>82</v>
      </c>
      <c r="K8" s="69">
        <v>90</v>
      </c>
      <c r="L8" s="69">
        <v>90</v>
      </c>
      <c r="M8" s="69">
        <v>90</v>
      </c>
      <c r="N8" s="69">
        <f>VLOOKUP(B8,[1]Diem!B$2:J$1014,9,0)</f>
        <v>90</v>
      </c>
      <c r="O8" s="70">
        <f t="shared" si="1"/>
        <v>85.5</v>
      </c>
      <c r="P8" s="73" t="str">
        <f t="shared" si="0"/>
        <v>Tốt</v>
      </c>
    </row>
    <row r="9" spans="1:16" ht="15.75" x14ac:dyDescent="0.2">
      <c r="A9" s="1">
        <v>6</v>
      </c>
      <c r="B9" s="2" t="s">
        <v>27</v>
      </c>
      <c r="C9" s="3" t="s">
        <v>28</v>
      </c>
      <c r="D9" s="4">
        <v>37890</v>
      </c>
      <c r="E9" s="3" t="s">
        <v>32</v>
      </c>
      <c r="F9" s="3" t="s">
        <v>33</v>
      </c>
      <c r="G9" s="69">
        <v>80</v>
      </c>
      <c r="H9" s="69">
        <v>77</v>
      </c>
      <c r="I9" s="69">
        <v>77</v>
      </c>
      <c r="J9" s="69">
        <v>80</v>
      </c>
      <c r="K9" s="69">
        <v>90</v>
      </c>
      <c r="L9" s="69">
        <v>90</v>
      </c>
      <c r="M9" s="69">
        <v>90</v>
      </c>
      <c r="N9" s="69">
        <f>VLOOKUP(B9,[1]Diem!B$2:J$1014,9,0)</f>
        <v>90</v>
      </c>
      <c r="O9" s="70">
        <f t="shared" si="1"/>
        <v>84.25</v>
      </c>
      <c r="P9" s="73" t="str">
        <f t="shared" si="0"/>
        <v>Tốt</v>
      </c>
    </row>
    <row r="10" spans="1:16" ht="15.75" x14ac:dyDescent="0.2">
      <c r="A10" s="1">
        <v>7</v>
      </c>
      <c r="B10" s="2" t="s">
        <v>34</v>
      </c>
      <c r="C10" s="3" t="s">
        <v>35</v>
      </c>
      <c r="D10" s="4">
        <v>37917</v>
      </c>
      <c r="E10" s="3" t="s">
        <v>32</v>
      </c>
      <c r="F10" s="3" t="s">
        <v>33</v>
      </c>
      <c r="G10" s="69">
        <v>80</v>
      </c>
      <c r="H10" s="69">
        <v>79</v>
      </c>
      <c r="I10" s="69">
        <v>75</v>
      </c>
      <c r="J10" s="69">
        <v>50</v>
      </c>
      <c r="K10" s="69">
        <v>80</v>
      </c>
      <c r="L10" s="69">
        <v>86</v>
      </c>
      <c r="M10" s="69">
        <v>85</v>
      </c>
      <c r="N10" s="69">
        <f>VLOOKUP(B10,[1]Diem!B$2:J$1014,9,0)</f>
        <v>85</v>
      </c>
      <c r="O10" s="70">
        <f t="shared" si="1"/>
        <v>77.5</v>
      </c>
      <c r="P10" s="73" t="str">
        <f t="shared" si="0"/>
        <v>Khá</v>
      </c>
    </row>
    <row r="11" spans="1:16" ht="15.75" x14ac:dyDescent="0.2">
      <c r="A11" s="1">
        <v>8</v>
      </c>
      <c r="B11" s="2" t="s">
        <v>36</v>
      </c>
      <c r="C11" s="3" t="s">
        <v>37</v>
      </c>
      <c r="D11" s="4">
        <v>37672</v>
      </c>
      <c r="E11" s="3" t="s">
        <v>32</v>
      </c>
      <c r="F11" s="3" t="s">
        <v>33</v>
      </c>
      <c r="G11" s="69">
        <v>80</v>
      </c>
      <c r="H11" s="69">
        <v>77</v>
      </c>
      <c r="I11" s="69">
        <v>67</v>
      </c>
      <c r="J11" s="69">
        <v>70</v>
      </c>
      <c r="K11" s="69">
        <v>72</v>
      </c>
      <c r="L11" s="69">
        <v>67</v>
      </c>
      <c r="M11" s="69">
        <v>65</v>
      </c>
      <c r="N11" s="69">
        <f>VLOOKUP(B11,[1]Diem!B$2:J$1014,9,0)</f>
        <v>0</v>
      </c>
      <c r="O11" s="70">
        <f t="shared" si="1"/>
        <v>62.25</v>
      </c>
      <c r="P11" s="73" t="str">
        <f t="shared" si="0"/>
        <v>Trung bình</v>
      </c>
    </row>
    <row r="12" spans="1:16" ht="15.75" x14ac:dyDescent="0.2">
      <c r="A12" s="1">
        <v>9</v>
      </c>
      <c r="B12" s="2" t="s">
        <v>38</v>
      </c>
      <c r="C12" s="3" t="s">
        <v>39</v>
      </c>
      <c r="D12" s="4">
        <v>37897</v>
      </c>
      <c r="E12" s="3" t="s">
        <v>40</v>
      </c>
      <c r="F12" s="3" t="s">
        <v>41</v>
      </c>
      <c r="G12" s="69">
        <v>80</v>
      </c>
      <c r="H12" s="69">
        <v>80</v>
      </c>
      <c r="I12" s="69">
        <v>80</v>
      </c>
      <c r="J12" s="69">
        <v>80</v>
      </c>
      <c r="K12" s="69">
        <v>72</v>
      </c>
      <c r="L12" s="69">
        <v>80</v>
      </c>
      <c r="M12" s="69">
        <v>90</v>
      </c>
      <c r="N12" s="69">
        <f>VLOOKUP(B12,[1]Diem!B$2:J$1014,9,0)</f>
        <v>72</v>
      </c>
      <c r="O12" s="70">
        <f t="shared" si="1"/>
        <v>79.25</v>
      </c>
      <c r="P12" s="73" t="str">
        <f t="shared" si="0"/>
        <v>Khá</v>
      </c>
    </row>
    <row r="13" spans="1:16" ht="15.75" x14ac:dyDescent="0.2">
      <c r="A13" s="1">
        <v>10</v>
      </c>
      <c r="B13" s="2" t="s">
        <v>42</v>
      </c>
      <c r="C13" s="3" t="s">
        <v>43</v>
      </c>
      <c r="D13" s="4">
        <v>37706</v>
      </c>
      <c r="E13" s="3" t="s">
        <v>40</v>
      </c>
      <c r="F13" s="3" t="s">
        <v>45</v>
      </c>
      <c r="G13" s="69">
        <v>92</v>
      </c>
      <c r="H13" s="69">
        <v>94</v>
      </c>
      <c r="I13" s="69">
        <v>90</v>
      </c>
      <c r="J13" s="69">
        <v>90</v>
      </c>
      <c r="K13" s="69">
        <v>94</v>
      </c>
      <c r="L13" s="69">
        <v>90</v>
      </c>
      <c r="M13" s="69">
        <v>90</v>
      </c>
      <c r="N13" s="69">
        <f>VLOOKUP(B13,[1]Diem!B$2:J$1014,9,0)</f>
        <v>92</v>
      </c>
      <c r="O13" s="70">
        <f t="shared" si="1"/>
        <v>91.5</v>
      </c>
      <c r="P13" s="73" t="str">
        <f t="shared" si="0"/>
        <v>Xuất sắc</v>
      </c>
    </row>
    <row r="14" spans="1:16" ht="15.75" x14ac:dyDescent="0.2">
      <c r="A14" s="1">
        <v>11</v>
      </c>
      <c r="B14" s="2" t="s">
        <v>44</v>
      </c>
      <c r="C14" s="3" t="s">
        <v>43</v>
      </c>
      <c r="D14" s="4">
        <v>37982</v>
      </c>
      <c r="E14" s="3" t="s">
        <v>17</v>
      </c>
      <c r="F14" s="3" t="s">
        <v>18</v>
      </c>
      <c r="G14" s="69">
        <v>80</v>
      </c>
      <c r="H14" s="69">
        <v>90</v>
      </c>
      <c r="I14" s="69">
        <v>92</v>
      </c>
      <c r="J14" s="69">
        <v>92</v>
      </c>
      <c r="K14" s="69">
        <v>90</v>
      </c>
      <c r="L14" s="69">
        <v>92</v>
      </c>
      <c r="M14" s="69">
        <v>90</v>
      </c>
      <c r="N14" s="69">
        <f>VLOOKUP(B14,[1]Diem!B$2:J$1014,9,0)</f>
        <v>90</v>
      </c>
      <c r="O14" s="70">
        <f t="shared" si="1"/>
        <v>89.5</v>
      </c>
      <c r="P14" s="73" t="s">
        <v>1886</v>
      </c>
    </row>
    <row r="15" spans="1:16" ht="15.75" x14ac:dyDescent="0.2">
      <c r="A15" s="1">
        <v>12</v>
      </c>
      <c r="B15" s="2" t="s">
        <v>46</v>
      </c>
      <c r="C15" s="3" t="s">
        <v>47</v>
      </c>
      <c r="D15" s="4">
        <v>37698</v>
      </c>
      <c r="E15" s="3" t="s">
        <v>29</v>
      </c>
      <c r="F15" s="3" t="s">
        <v>30</v>
      </c>
      <c r="G15" s="69">
        <v>90</v>
      </c>
      <c r="H15" s="69">
        <v>90</v>
      </c>
      <c r="I15" s="69">
        <v>90</v>
      </c>
      <c r="J15" s="69">
        <v>90</v>
      </c>
      <c r="K15" s="69">
        <v>85</v>
      </c>
      <c r="L15" s="69">
        <v>90</v>
      </c>
      <c r="M15" s="69">
        <v>90</v>
      </c>
      <c r="N15" s="69">
        <f>VLOOKUP(B15,[1]Diem!B$2:J$1014,9,0)</f>
        <v>85</v>
      </c>
      <c r="O15" s="70">
        <f t="shared" si="1"/>
        <v>88.75</v>
      </c>
      <c r="P15" s="73" t="str">
        <f t="shared" si="0"/>
        <v>Tốt</v>
      </c>
    </row>
    <row r="16" spans="1:16" ht="15.75" x14ac:dyDescent="0.2">
      <c r="A16" s="1">
        <v>13</v>
      </c>
      <c r="B16" s="2" t="s">
        <v>48</v>
      </c>
      <c r="C16" s="3" t="s">
        <v>49</v>
      </c>
      <c r="D16" s="4">
        <v>37926</v>
      </c>
      <c r="E16" s="3" t="s">
        <v>52</v>
      </c>
      <c r="F16" s="3" t="s">
        <v>53</v>
      </c>
      <c r="G16" s="69">
        <v>90</v>
      </c>
      <c r="H16" s="69">
        <v>87</v>
      </c>
      <c r="I16" s="69">
        <v>92</v>
      </c>
      <c r="J16" s="69">
        <v>90</v>
      </c>
      <c r="K16" s="69">
        <v>80</v>
      </c>
      <c r="L16" s="69">
        <v>90</v>
      </c>
      <c r="M16" s="69">
        <v>90</v>
      </c>
      <c r="N16" s="69">
        <f>VLOOKUP(B16,[1]Diem!B$2:J$1014,9,0)</f>
        <v>82</v>
      </c>
      <c r="O16" s="70">
        <f t="shared" si="1"/>
        <v>87.625</v>
      </c>
      <c r="P16" s="73" t="str">
        <f t="shared" si="0"/>
        <v>Tốt</v>
      </c>
    </row>
    <row r="17" spans="1:16" ht="15.75" x14ac:dyDescent="0.2">
      <c r="A17" s="1">
        <v>14</v>
      </c>
      <c r="B17" s="2" t="s">
        <v>50</v>
      </c>
      <c r="C17" s="3" t="s">
        <v>51</v>
      </c>
      <c r="D17" s="4">
        <v>37910</v>
      </c>
      <c r="E17" s="3" t="s">
        <v>40</v>
      </c>
      <c r="F17" s="3" t="s">
        <v>54</v>
      </c>
      <c r="G17" s="69">
        <v>90</v>
      </c>
      <c r="H17" s="69">
        <v>80</v>
      </c>
      <c r="I17" s="69">
        <v>77</v>
      </c>
      <c r="J17" s="69">
        <v>90</v>
      </c>
      <c r="K17" s="69">
        <v>80</v>
      </c>
      <c r="L17" s="69">
        <v>80</v>
      </c>
      <c r="M17" s="69">
        <v>80</v>
      </c>
      <c r="N17" s="69">
        <f>VLOOKUP(B17,[1]Diem!B$2:J$1014,9,0)</f>
        <v>70</v>
      </c>
      <c r="O17" s="70">
        <f t="shared" si="1"/>
        <v>80.875</v>
      </c>
      <c r="P17" s="73" t="str">
        <f t="shared" si="0"/>
        <v>Tốt</v>
      </c>
    </row>
    <row r="18" spans="1:16" ht="15.75" x14ac:dyDescent="0.2">
      <c r="A18" s="1">
        <v>15</v>
      </c>
      <c r="B18" s="2" t="s">
        <v>55</v>
      </c>
      <c r="C18" s="3" t="s">
        <v>56</v>
      </c>
      <c r="D18" s="4">
        <v>37677</v>
      </c>
      <c r="E18" s="3" t="s">
        <v>29</v>
      </c>
      <c r="F18" s="3" t="s">
        <v>57</v>
      </c>
      <c r="G18" s="69">
        <v>90</v>
      </c>
      <c r="H18" s="69">
        <v>90</v>
      </c>
      <c r="I18" s="69">
        <v>90</v>
      </c>
      <c r="J18" s="69">
        <v>87</v>
      </c>
      <c r="K18" s="69">
        <v>90</v>
      </c>
      <c r="L18" s="69">
        <v>90</v>
      </c>
      <c r="M18" s="69">
        <v>90</v>
      </c>
      <c r="N18" s="69">
        <f>VLOOKUP(B18,[1]Diem!B$2:J$1014,9,0)</f>
        <v>90</v>
      </c>
      <c r="O18" s="70">
        <f t="shared" si="1"/>
        <v>89.625</v>
      </c>
      <c r="P18" s="73" t="s">
        <v>1886</v>
      </c>
    </row>
    <row r="19" spans="1:16" ht="15.75" x14ac:dyDescent="0.2">
      <c r="A19" s="1">
        <v>16</v>
      </c>
      <c r="B19" s="2" t="s">
        <v>58</v>
      </c>
      <c r="C19" s="3" t="s">
        <v>59</v>
      </c>
      <c r="D19" s="4">
        <v>37801</v>
      </c>
      <c r="E19" s="3" t="s">
        <v>19</v>
      </c>
      <c r="F19" s="3" t="s">
        <v>62</v>
      </c>
      <c r="G19" s="69">
        <v>90</v>
      </c>
      <c r="H19" s="69">
        <v>90</v>
      </c>
      <c r="I19" s="69">
        <v>90</v>
      </c>
      <c r="J19" s="69">
        <v>90</v>
      </c>
      <c r="K19" s="69">
        <v>90</v>
      </c>
      <c r="L19" s="69">
        <v>90</v>
      </c>
      <c r="M19" s="69">
        <v>90</v>
      </c>
      <c r="N19" s="69">
        <f>VLOOKUP(B19,[1]Diem!B$2:J$1014,9,0)</f>
        <v>90</v>
      </c>
      <c r="O19" s="70">
        <f t="shared" si="1"/>
        <v>90</v>
      </c>
      <c r="P19" s="73" t="str">
        <f t="shared" si="0"/>
        <v>Xuất sắc</v>
      </c>
    </row>
    <row r="20" spans="1:16" ht="15.75" x14ac:dyDescent="0.2">
      <c r="A20" s="1">
        <v>17</v>
      </c>
      <c r="B20" s="2" t="s">
        <v>60</v>
      </c>
      <c r="C20" s="3" t="s">
        <v>61</v>
      </c>
      <c r="D20" s="4">
        <v>37661</v>
      </c>
      <c r="E20" s="3" t="s">
        <v>19</v>
      </c>
      <c r="F20" s="3" t="s">
        <v>63</v>
      </c>
      <c r="G20" s="69">
        <v>90</v>
      </c>
      <c r="H20" s="69">
        <v>80</v>
      </c>
      <c r="I20" s="69">
        <v>90</v>
      </c>
      <c r="J20" s="69">
        <v>80</v>
      </c>
      <c r="K20" s="69">
        <v>80</v>
      </c>
      <c r="L20" s="69">
        <v>90</v>
      </c>
      <c r="M20" s="69">
        <v>90</v>
      </c>
      <c r="N20" s="69">
        <f>VLOOKUP(B20,[1]Diem!B$2:J$1014,9,0)</f>
        <v>90</v>
      </c>
      <c r="O20" s="70">
        <f t="shared" si="1"/>
        <v>86.25</v>
      </c>
      <c r="P20" s="73" t="str">
        <f t="shared" si="0"/>
        <v>Tốt</v>
      </c>
    </row>
    <row r="21" spans="1:16" ht="15.75" x14ac:dyDescent="0.2">
      <c r="A21" s="1">
        <v>18</v>
      </c>
      <c r="B21" s="2" t="s">
        <v>64</v>
      </c>
      <c r="C21" s="3" t="s">
        <v>65</v>
      </c>
      <c r="D21" s="4">
        <v>37937</v>
      </c>
      <c r="E21" s="3" t="s">
        <v>40</v>
      </c>
      <c r="F21" s="3" t="s">
        <v>54</v>
      </c>
      <c r="G21" s="69">
        <v>90</v>
      </c>
      <c r="H21" s="69">
        <v>94</v>
      </c>
      <c r="I21" s="69">
        <v>90</v>
      </c>
      <c r="J21" s="69">
        <v>90</v>
      </c>
      <c r="K21" s="69">
        <v>90</v>
      </c>
      <c r="L21" s="69">
        <v>90</v>
      </c>
      <c r="M21" s="69">
        <v>90</v>
      </c>
      <c r="N21" s="69">
        <f>VLOOKUP(B21,[1]Diem!B$2:J$1014,9,0)</f>
        <v>90</v>
      </c>
      <c r="O21" s="70">
        <f t="shared" si="1"/>
        <v>90.5</v>
      </c>
      <c r="P21" s="73" t="str">
        <f t="shared" si="0"/>
        <v>Xuất sắc</v>
      </c>
    </row>
    <row r="22" spans="1:16" ht="15.75" x14ac:dyDescent="0.2">
      <c r="A22" s="1">
        <v>19</v>
      </c>
      <c r="B22" s="2" t="s">
        <v>66</v>
      </c>
      <c r="C22" s="3" t="s">
        <v>67</v>
      </c>
      <c r="D22" s="4">
        <v>37956</v>
      </c>
      <c r="E22" s="3" t="s">
        <v>19</v>
      </c>
      <c r="F22" s="3" t="s">
        <v>63</v>
      </c>
      <c r="G22" s="69">
        <v>90</v>
      </c>
      <c r="H22" s="69">
        <v>80</v>
      </c>
      <c r="I22" s="69">
        <v>80</v>
      </c>
      <c r="J22" s="69">
        <v>90</v>
      </c>
      <c r="K22" s="69">
        <v>80</v>
      </c>
      <c r="L22" s="69">
        <v>90</v>
      </c>
      <c r="M22" s="69">
        <v>90</v>
      </c>
      <c r="N22" s="69">
        <f>VLOOKUP(B22,[1]Diem!B$2:J$1014,9,0)</f>
        <v>85</v>
      </c>
      <c r="O22" s="70">
        <f t="shared" si="1"/>
        <v>85.625</v>
      </c>
      <c r="P22" s="73" t="str">
        <f t="shared" si="0"/>
        <v>Tốt</v>
      </c>
    </row>
    <row r="23" spans="1:16" ht="15.75" x14ac:dyDescent="0.2">
      <c r="A23" s="1">
        <v>20</v>
      </c>
      <c r="B23" s="2" t="s">
        <v>68</v>
      </c>
      <c r="C23" s="3" t="s">
        <v>69</v>
      </c>
      <c r="D23" s="4">
        <v>37780</v>
      </c>
      <c r="E23" s="3" t="s">
        <v>40</v>
      </c>
      <c r="F23" s="3" t="s">
        <v>54</v>
      </c>
      <c r="G23" s="69">
        <v>90</v>
      </c>
      <c r="H23" s="69">
        <v>90</v>
      </c>
      <c r="I23" s="69">
        <v>94</v>
      </c>
      <c r="J23" s="69">
        <v>92</v>
      </c>
      <c r="K23" s="69">
        <v>82</v>
      </c>
      <c r="L23" s="69">
        <v>82</v>
      </c>
      <c r="M23" s="69">
        <v>90</v>
      </c>
      <c r="N23" s="69">
        <f>VLOOKUP(B23,[1]Diem!B$2:J$1014,9,0)</f>
        <v>90</v>
      </c>
      <c r="O23" s="70">
        <f t="shared" si="1"/>
        <v>88.75</v>
      </c>
      <c r="P23" s="73" t="str">
        <f t="shared" si="0"/>
        <v>Tốt</v>
      </c>
    </row>
    <row r="24" spans="1:16" ht="15.75" x14ac:dyDescent="0.2">
      <c r="A24" s="1">
        <v>21</v>
      </c>
      <c r="B24" s="2" t="s">
        <v>70</v>
      </c>
      <c r="C24" s="3" t="s">
        <v>71</v>
      </c>
      <c r="D24" s="4">
        <v>37926</v>
      </c>
      <c r="E24" s="3" t="s">
        <v>19</v>
      </c>
      <c r="F24" s="3" t="s">
        <v>20</v>
      </c>
      <c r="G24" s="69">
        <v>90</v>
      </c>
      <c r="H24" s="69">
        <v>90</v>
      </c>
      <c r="I24" s="69">
        <v>90</v>
      </c>
      <c r="J24" s="69">
        <v>90</v>
      </c>
      <c r="K24" s="69">
        <v>90</v>
      </c>
      <c r="L24" s="69">
        <v>90</v>
      </c>
      <c r="M24" s="69">
        <v>90</v>
      </c>
      <c r="N24" s="69">
        <f>VLOOKUP(B24,[1]Diem!B$2:J$1014,9,0)</f>
        <v>90</v>
      </c>
      <c r="O24" s="70">
        <f t="shared" si="1"/>
        <v>90</v>
      </c>
      <c r="P24" s="73" t="str">
        <f t="shared" si="0"/>
        <v>Xuất sắc</v>
      </c>
    </row>
    <row r="25" spans="1:16" ht="15.75" x14ac:dyDescent="0.2">
      <c r="A25" s="1">
        <v>22</v>
      </c>
      <c r="B25" s="2" t="s">
        <v>72</v>
      </c>
      <c r="C25" s="3" t="s">
        <v>73</v>
      </c>
      <c r="D25" s="4">
        <v>37631</v>
      </c>
      <c r="E25" s="3" t="s">
        <v>29</v>
      </c>
      <c r="F25" s="3" t="s">
        <v>57</v>
      </c>
      <c r="G25" s="69">
        <v>90</v>
      </c>
      <c r="H25" s="69">
        <v>90</v>
      </c>
      <c r="I25" s="69">
        <v>80</v>
      </c>
      <c r="J25" s="69">
        <v>90</v>
      </c>
      <c r="K25" s="69">
        <v>90</v>
      </c>
      <c r="L25" s="69">
        <v>90</v>
      </c>
      <c r="M25" s="69">
        <v>90</v>
      </c>
      <c r="N25" s="69">
        <f>VLOOKUP(B25,[1]Diem!B$2:J$1014,9,0)</f>
        <v>90</v>
      </c>
      <c r="O25" s="70">
        <f t="shared" si="1"/>
        <v>88.75</v>
      </c>
      <c r="P25" s="73" t="str">
        <f t="shared" si="0"/>
        <v>Tốt</v>
      </c>
    </row>
    <row r="26" spans="1:16" ht="15.75" x14ac:dyDescent="0.2">
      <c r="A26" s="1">
        <v>23</v>
      </c>
      <c r="B26" s="2" t="s">
        <v>74</v>
      </c>
      <c r="C26" s="3" t="s">
        <v>75</v>
      </c>
      <c r="D26" s="4">
        <v>37945</v>
      </c>
      <c r="E26" s="3" t="s">
        <v>17</v>
      </c>
      <c r="F26" s="3" t="s">
        <v>31</v>
      </c>
      <c r="G26" s="69">
        <v>82</v>
      </c>
      <c r="H26" s="69">
        <v>90</v>
      </c>
      <c r="I26" s="69">
        <v>92</v>
      </c>
      <c r="J26" s="69">
        <v>90</v>
      </c>
      <c r="K26" s="69">
        <v>90</v>
      </c>
      <c r="L26" s="69">
        <v>90</v>
      </c>
      <c r="M26" s="69">
        <v>90</v>
      </c>
      <c r="N26" s="69">
        <f>VLOOKUP(B26,[1]Diem!B$2:J$1014,9,0)</f>
        <v>90</v>
      </c>
      <c r="O26" s="70">
        <f t="shared" si="1"/>
        <v>89.25</v>
      </c>
      <c r="P26" s="73" t="str">
        <f t="shared" si="0"/>
        <v>Tốt</v>
      </c>
    </row>
    <row r="27" spans="1:16" ht="15.75" x14ac:dyDescent="0.2">
      <c r="A27" s="1">
        <v>24</v>
      </c>
      <c r="B27" s="2" t="s">
        <v>76</v>
      </c>
      <c r="C27" s="3" t="s">
        <v>77</v>
      </c>
      <c r="D27" s="4">
        <v>37797</v>
      </c>
      <c r="E27" s="3" t="s">
        <v>40</v>
      </c>
      <c r="F27" s="3" t="s">
        <v>45</v>
      </c>
      <c r="G27" s="69">
        <v>90</v>
      </c>
      <c r="H27" s="69">
        <v>90</v>
      </c>
      <c r="I27" s="69">
        <v>90</v>
      </c>
      <c r="J27" s="69">
        <v>80</v>
      </c>
      <c r="K27" s="69">
        <v>90</v>
      </c>
      <c r="L27" s="69">
        <v>90</v>
      </c>
      <c r="M27" s="69">
        <v>80</v>
      </c>
      <c r="N27" s="69">
        <f>VLOOKUP(B27,[1]Diem!B$2:J$1014,9,0)</f>
        <v>90</v>
      </c>
      <c r="O27" s="70">
        <f t="shared" si="1"/>
        <v>87.5</v>
      </c>
      <c r="P27" s="73" t="str">
        <f t="shared" si="0"/>
        <v>Tốt</v>
      </c>
    </row>
    <row r="28" spans="1:16" ht="15.75" x14ac:dyDescent="0.2">
      <c r="A28" s="1">
        <v>25</v>
      </c>
      <c r="B28" s="2" t="s">
        <v>78</v>
      </c>
      <c r="C28" s="3" t="s">
        <v>79</v>
      </c>
      <c r="D28" s="4">
        <v>37628</v>
      </c>
      <c r="E28" s="3" t="s">
        <v>29</v>
      </c>
      <c r="F28" s="3" t="s">
        <v>57</v>
      </c>
      <c r="G28" s="69">
        <v>85</v>
      </c>
      <c r="H28" s="69">
        <v>95</v>
      </c>
      <c r="I28" s="69">
        <v>80</v>
      </c>
      <c r="J28" s="69">
        <v>70</v>
      </c>
      <c r="K28" s="69">
        <v>80</v>
      </c>
      <c r="L28" s="69">
        <v>80</v>
      </c>
      <c r="M28" s="69">
        <v>90</v>
      </c>
      <c r="N28" s="69">
        <f>VLOOKUP(B28,[1]Diem!B$2:J$1014,9,0)</f>
        <v>85</v>
      </c>
      <c r="O28" s="70">
        <f t="shared" si="1"/>
        <v>83.125</v>
      </c>
      <c r="P28" s="73" t="str">
        <f t="shared" si="0"/>
        <v>Tốt</v>
      </c>
    </row>
    <row r="29" spans="1:16" ht="15.75" x14ac:dyDescent="0.2">
      <c r="A29" s="1">
        <v>26</v>
      </c>
      <c r="B29" s="2" t="s">
        <v>80</v>
      </c>
      <c r="C29" s="3" t="s">
        <v>81</v>
      </c>
      <c r="D29" s="4">
        <v>37738</v>
      </c>
      <c r="E29" s="3" t="s">
        <v>19</v>
      </c>
      <c r="F29" s="3" t="s">
        <v>62</v>
      </c>
      <c r="G29" s="69">
        <v>94</v>
      </c>
      <c r="H29" s="69">
        <v>94</v>
      </c>
      <c r="I29" s="69">
        <v>90</v>
      </c>
      <c r="J29" s="69">
        <v>92</v>
      </c>
      <c r="K29" s="69">
        <v>90</v>
      </c>
      <c r="L29" s="69">
        <v>92</v>
      </c>
      <c r="M29" s="69">
        <v>90</v>
      </c>
      <c r="N29" s="69">
        <f>VLOOKUP(B29,[1]Diem!B$2:J$1014,9,0)</f>
        <v>90</v>
      </c>
      <c r="O29" s="70">
        <f t="shared" si="1"/>
        <v>91.5</v>
      </c>
      <c r="P29" s="73" t="str">
        <f t="shared" si="0"/>
        <v>Xuất sắc</v>
      </c>
    </row>
    <row r="30" spans="1:16" ht="15.75" x14ac:dyDescent="0.2">
      <c r="A30" s="1">
        <v>27</v>
      </c>
      <c r="B30" s="2" t="s">
        <v>82</v>
      </c>
      <c r="C30" s="3" t="s">
        <v>83</v>
      </c>
      <c r="D30" s="4">
        <v>37925</v>
      </c>
      <c r="E30" s="3" t="s">
        <v>29</v>
      </c>
      <c r="F30" s="3" t="s">
        <v>57</v>
      </c>
      <c r="G30" s="69">
        <v>90</v>
      </c>
      <c r="H30" s="69">
        <v>80</v>
      </c>
      <c r="I30" s="69">
        <v>80</v>
      </c>
      <c r="J30" s="69">
        <v>90</v>
      </c>
      <c r="K30" s="69">
        <v>80</v>
      </c>
      <c r="L30" s="69">
        <v>73</v>
      </c>
      <c r="M30" s="69">
        <v>80</v>
      </c>
      <c r="N30" s="69">
        <f>VLOOKUP(B30,[1]Diem!B$2:J$1014,9,0)</f>
        <v>85</v>
      </c>
      <c r="O30" s="70">
        <f t="shared" si="1"/>
        <v>82.25</v>
      </c>
      <c r="P30" s="73" t="str">
        <f t="shared" si="0"/>
        <v>Tốt</v>
      </c>
    </row>
    <row r="31" spans="1:16" ht="15.75" x14ac:dyDescent="0.2">
      <c r="A31" s="1">
        <v>28</v>
      </c>
      <c r="B31" s="2" t="s">
        <v>84</v>
      </c>
      <c r="C31" s="3" t="s">
        <v>83</v>
      </c>
      <c r="D31" s="4">
        <v>37833</v>
      </c>
      <c r="E31" s="3" t="s">
        <v>40</v>
      </c>
      <c r="F31" s="3" t="s">
        <v>54</v>
      </c>
      <c r="G31" s="69">
        <v>90</v>
      </c>
      <c r="H31" s="69">
        <v>90</v>
      </c>
      <c r="I31" s="69">
        <v>90</v>
      </c>
      <c r="J31" s="69">
        <v>80</v>
      </c>
      <c r="K31" s="69">
        <v>80</v>
      </c>
      <c r="L31" s="69">
        <v>90</v>
      </c>
      <c r="M31" s="69">
        <v>90</v>
      </c>
      <c r="N31" s="69">
        <f>VLOOKUP(B31,[1]Diem!B$2:J$1014,9,0)</f>
        <v>90</v>
      </c>
      <c r="O31" s="70">
        <f t="shared" si="1"/>
        <v>87.5</v>
      </c>
      <c r="P31" s="73" t="str">
        <f t="shared" si="0"/>
        <v>Tốt</v>
      </c>
    </row>
    <row r="32" spans="1:16" ht="15.75" x14ac:dyDescent="0.2">
      <c r="A32" s="1">
        <v>29</v>
      </c>
      <c r="B32" s="2" t="s">
        <v>85</v>
      </c>
      <c r="C32" s="3" t="s">
        <v>86</v>
      </c>
      <c r="D32" s="4">
        <v>37983</v>
      </c>
      <c r="E32" s="3" t="s">
        <v>40</v>
      </c>
      <c r="F32" s="3" t="s">
        <v>45</v>
      </c>
      <c r="G32" s="69">
        <v>90</v>
      </c>
      <c r="H32" s="69">
        <v>90</v>
      </c>
      <c r="I32" s="69">
        <v>90</v>
      </c>
      <c r="J32" s="69">
        <v>80</v>
      </c>
      <c r="K32" s="69">
        <v>90</v>
      </c>
      <c r="L32" s="69">
        <v>90</v>
      </c>
      <c r="M32" s="69">
        <v>80</v>
      </c>
      <c r="N32" s="69">
        <f>VLOOKUP(B32,[1]Diem!B$2:J$1014,9,0)</f>
        <v>75</v>
      </c>
      <c r="O32" s="70">
        <f t="shared" si="1"/>
        <v>85.625</v>
      </c>
      <c r="P32" s="73" t="str">
        <f t="shared" si="0"/>
        <v>Tốt</v>
      </c>
    </row>
    <row r="33" spans="1:16" ht="15.75" x14ac:dyDescent="0.2">
      <c r="A33" s="1">
        <v>30</v>
      </c>
      <c r="B33" s="2" t="s">
        <v>87</v>
      </c>
      <c r="C33" s="3" t="s">
        <v>86</v>
      </c>
      <c r="D33" s="4">
        <v>37907</v>
      </c>
      <c r="E33" s="3" t="s">
        <v>19</v>
      </c>
      <c r="F33" s="3" t="s">
        <v>94</v>
      </c>
      <c r="G33" s="69">
        <v>90</v>
      </c>
      <c r="H33" s="69">
        <v>92</v>
      </c>
      <c r="I33" s="69">
        <v>80</v>
      </c>
      <c r="J33" s="69">
        <v>85</v>
      </c>
      <c r="K33" s="69">
        <v>75</v>
      </c>
      <c r="L33" s="69">
        <v>78</v>
      </c>
      <c r="M33" s="69">
        <v>90</v>
      </c>
      <c r="N33" s="69">
        <f>VLOOKUP(B33,[1]Diem!B$2:J$1014,9,0)</f>
        <v>80</v>
      </c>
      <c r="O33" s="70">
        <f t="shared" si="1"/>
        <v>83.75</v>
      </c>
      <c r="P33" s="73" t="str">
        <f t="shared" si="0"/>
        <v>Tốt</v>
      </c>
    </row>
    <row r="34" spans="1:16" ht="15.75" x14ac:dyDescent="0.2">
      <c r="A34" s="1">
        <v>31</v>
      </c>
      <c r="B34" s="2" t="s">
        <v>88</v>
      </c>
      <c r="C34" s="3" t="s">
        <v>89</v>
      </c>
      <c r="D34" s="4">
        <v>37846</v>
      </c>
      <c r="E34" s="3" t="s">
        <v>32</v>
      </c>
      <c r="F34" s="3" t="s">
        <v>33</v>
      </c>
      <c r="G34" s="69">
        <v>80</v>
      </c>
      <c r="H34" s="69">
        <v>90</v>
      </c>
      <c r="I34" s="69">
        <v>80</v>
      </c>
      <c r="J34" s="69">
        <v>80</v>
      </c>
      <c r="K34" s="69">
        <v>80</v>
      </c>
      <c r="L34" s="69">
        <v>80</v>
      </c>
      <c r="M34" s="69">
        <v>80</v>
      </c>
      <c r="N34" s="69">
        <f>VLOOKUP(B34,[1]Diem!B$2:J$1014,9,0)</f>
        <v>90</v>
      </c>
      <c r="O34" s="70">
        <f t="shared" si="1"/>
        <v>82.5</v>
      </c>
      <c r="P34" s="73" t="str">
        <f t="shared" si="0"/>
        <v>Tốt</v>
      </c>
    </row>
    <row r="35" spans="1:16" ht="15.75" x14ac:dyDescent="0.2">
      <c r="A35" s="1">
        <v>32</v>
      </c>
      <c r="B35" s="2" t="s">
        <v>90</v>
      </c>
      <c r="C35" s="3" t="s">
        <v>91</v>
      </c>
      <c r="D35" s="4">
        <v>37739</v>
      </c>
      <c r="E35" s="3" t="s">
        <v>40</v>
      </c>
      <c r="F35" s="3" t="s">
        <v>54</v>
      </c>
      <c r="G35" s="69">
        <v>90</v>
      </c>
      <c r="H35" s="69">
        <v>71</v>
      </c>
      <c r="I35" s="69">
        <v>77</v>
      </c>
      <c r="J35" s="69">
        <v>90</v>
      </c>
      <c r="K35" s="69">
        <v>90</v>
      </c>
      <c r="L35" s="69">
        <v>90</v>
      </c>
      <c r="M35" s="69">
        <v>90</v>
      </c>
      <c r="N35" s="69">
        <f>VLOOKUP(B35,[1]Diem!B$2:J$1014,9,0)</f>
        <v>90</v>
      </c>
      <c r="O35" s="70">
        <f t="shared" si="1"/>
        <v>86</v>
      </c>
      <c r="P35" s="73" t="str">
        <f t="shared" si="0"/>
        <v>Tốt</v>
      </c>
    </row>
    <row r="36" spans="1:16" ht="15.75" x14ac:dyDescent="0.2">
      <c r="A36" s="1">
        <v>33</v>
      </c>
      <c r="B36" s="2" t="s">
        <v>92</v>
      </c>
      <c r="C36" s="3" t="s">
        <v>93</v>
      </c>
      <c r="D36" s="4">
        <v>37836</v>
      </c>
      <c r="E36" s="3" t="s">
        <v>19</v>
      </c>
      <c r="F36" s="3" t="s">
        <v>94</v>
      </c>
      <c r="G36" s="69">
        <v>90</v>
      </c>
      <c r="H36" s="69">
        <v>90</v>
      </c>
      <c r="I36" s="69">
        <v>95</v>
      </c>
      <c r="J36" s="69">
        <v>80</v>
      </c>
      <c r="K36" s="69">
        <v>77</v>
      </c>
      <c r="L36" s="69">
        <v>76</v>
      </c>
      <c r="M36" s="69">
        <v>0</v>
      </c>
      <c r="N36" s="69">
        <f>VLOOKUP(B36,[1]Diem!B$2:J$1014,9,0)</f>
        <v>0</v>
      </c>
      <c r="O36" s="70">
        <f t="shared" si="1"/>
        <v>63.5</v>
      </c>
      <c r="P36" s="73" t="str">
        <f t="shared" si="0"/>
        <v>Trung bình</v>
      </c>
    </row>
    <row r="37" spans="1:16" ht="15.75" x14ac:dyDescent="0.2">
      <c r="A37" s="1">
        <v>34</v>
      </c>
      <c r="B37" s="2" t="s">
        <v>95</v>
      </c>
      <c r="C37" s="3" t="s">
        <v>96</v>
      </c>
      <c r="D37" s="4">
        <v>37812</v>
      </c>
      <c r="E37" s="3" t="s">
        <v>17</v>
      </c>
      <c r="F37" s="3" t="s">
        <v>18</v>
      </c>
      <c r="G37" s="69">
        <v>80</v>
      </c>
      <c r="H37" s="69">
        <v>73</v>
      </c>
      <c r="I37" s="69">
        <v>80</v>
      </c>
      <c r="J37" s="69">
        <v>80</v>
      </c>
      <c r="K37" s="69">
        <v>80</v>
      </c>
      <c r="L37" s="69">
        <v>80</v>
      </c>
      <c r="M37" s="69">
        <v>80</v>
      </c>
      <c r="N37" s="69">
        <f>VLOOKUP(B37,[1]Diem!B$2:J$1014,9,0)</f>
        <v>75</v>
      </c>
      <c r="O37" s="70">
        <f t="shared" si="1"/>
        <v>78.5</v>
      </c>
      <c r="P37" s="73" t="str">
        <f t="shared" si="0"/>
        <v>Khá</v>
      </c>
    </row>
    <row r="38" spans="1:16" ht="15.75" x14ac:dyDescent="0.2">
      <c r="A38" s="1">
        <v>35</v>
      </c>
      <c r="B38" s="2" t="s">
        <v>97</v>
      </c>
      <c r="C38" s="3" t="s">
        <v>98</v>
      </c>
      <c r="D38" s="4">
        <v>37626</v>
      </c>
      <c r="E38" s="3" t="s">
        <v>19</v>
      </c>
      <c r="F38" s="3" t="s">
        <v>94</v>
      </c>
      <c r="G38" s="69">
        <v>90</v>
      </c>
      <c r="H38" s="69">
        <v>84</v>
      </c>
      <c r="I38" s="69">
        <v>82</v>
      </c>
      <c r="J38" s="69">
        <v>82</v>
      </c>
      <c r="K38" s="69">
        <v>90</v>
      </c>
      <c r="L38" s="69">
        <v>90</v>
      </c>
      <c r="M38" s="69">
        <v>90</v>
      </c>
      <c r="N38" s="69">
        <f>VLOOKUP(B38,[1]Diem!B$2:J$1014,9,0)</f>
        <v>92</v>
      </c>
      <c r="O38" s="70">
        <f t="shared" si="1"/>
        <v>87.5</v>
      </c>
      <c r="P38" s="73" t="str">
        <f t="shared" si="0"/>
        <v>Tốt</v>
      </c>
    </row>
    <row r="39" spans="1:16" ht="15.75" x14ac:dyDescent="0.2">
      <c r="A39" s="1">
        <v>36</v>
      </c>
      <c r="B39" s="2" t="s">
        <v>99</v>
      </c>
      <c r="C39" s="3" t="s">
        <v>100</v>
      </c>
      <c r="D39" s="4">
        <v>37821</v>
      </c>
      <c r="E39" s="3" t="s">
        <v>32</v>
      </c>
      <c r="F39" s="3" t="s">
        <v>33</v>
      </c>
      <c r="G39" s="69">
        <v>80</v>
      </c>
      <c r="H39" s="69">
        <v>79</v>
      </c>
      <c r="I39" s="69">
        <v>81</v>
      </c>
      <c r="J39" s="69">
        <v>90</v>
      </c>
      <c r="K39" s="69">
        <v>90</v>
      </c>
      <c r="L39" s="69">
        <v>97</v>
      </c>
      <c r="M39" s="69">
        <v>92</v>
      </c>
      <c r="N39" s="69">
        <f>VLOOKUP(B39,[1]Diem!B$2:J$1014,9,0)</f>
        <v>80</v>
      </c>
      <c r="O39" s="70">
        <f t="shared" si="1"/>
        <v>86.125</v>
      </c>
      <c r="P39" s="73" t="str">
        <f t="shared" si="0"/>
        <v>Tốt</v>
      </c>
    </row>
    <row r="40" spans="1:16" ht="15.75" x14ac:dyDescent="0.2">
      <c r="A40" s="1">
        <v>37</v>
      </c>
      <c r="B40" s="2" t="s">
        <v>101</v>
      </c>
      <c r="C40" s="3" t="s">
        <v>102</v>
      </c>
      <c r="D40" s="4">
        <v>37828</v>
      </c>
      <c r="E40" s="3" t="s">
        <v>17</v>
      </c>
      <c r="F40" s="3" t="s">
        <v>31</v>
      </c>
      <c r="G40" s="69">
        <v>80</v>
      </c>
      <c r="H40" s="69">
        <v>80</v>
      </c>
      <c r="I40" s="69">
        <v>70</v>
      </c>
      <c r="J40" s="69">
        <v>90</v>
      </c>
      <c r="K40" s="69">
        <v>80</v>
      </c>
      <c r="L40" s="69">
        <v>90</v>
      </c>
      <c r="M40" s="69">
        <v>90</v>
      </c>
      <c r="N40" s="69">
        <f>VLOOKUP(B40,[1]Diem!B$2:J$1014,9,0)</f>
        <v>90</v>
      </c>
      <c r="O40" s="70">
        <f t="shared" si="1"/>
        <v>83.75</v>
      </c>
      <c r="P40" s="73" t="str">
        <f t="shared" si="0"/>
        <v>Tốt</v>
      </c>
    </row>
    <row r="41" spans="1:16" ht="15.75" x14ac:dyDescent="0.2">
      <c r="A41" s="1">
        <v>38</v>
      </c>
      <c r="B41" s="2" t="s">
        <v>103</v>
      </c>
      <c r="C41" s="3" t="s">
        <v>104</v>
      </c>
      <c r="D41" s="4">
        <v>37627</v>
      </c>
      <c r="E41" s="3" t="s">
        <v>29</v>
      </c>
      <c r="F41" s="3" t="s">
        <v>30</v>
      </c>
      <c r="G41" s="69">
        <v>82</v>
      </c>
      <c r="H41" s="69">
        <v>85</v>
      </c>
      <c r="I41" s="69">
        <v>80</v>
      </c>
      <c r="J41" s="69">
        <v>55</v>
      </c>
      <c r="K41" s="69">
        <v>85</v>
      </c>
      <c r="L41" s="69">
        <v>82</v>
      </c>
      <c r="M41" s="69">
        <v>80</v>
      </c>
      <c r="N41" s="69">
        <f>VLOOKUP(B41,[1]Diem!B$2:J$1014,9,0)</f>
        <v>90</v>
      </c>
      <c r="O41" s="70">
        <f t="shared" si="1"/>
        <v>79.875</v>
      </c>
      <c r="P41" s="73" t="s">
        <v>1887</v>
      </c>
    </row>
    <row r="42" spans="1:16" ht="15.75" x14ac:dyDescent="0.2">
      <c r="A42" s="1">
        <v>39</v>
      </c>
      <c r="B42" s="2" t="s">
        <v>105</v>
      </c>
      <c r="C42" s="3" t="s">
        <v>106</v>
      </c>
      <c r="D42" s="4">
        <v>37838</v>
      </c>
      <c r="E42" s="3" t="s">
        <v>52</v>
      </c>
      <c r="F42" s="3" t="s">
        <v>53</v>
      </c>
      <c r="G42" s="69">
        <v>92</v>
      </c>
      <c r="H42" s="69">
        <v>92</v>
      </c>
      <c r="I42" s="69">
        <v>92</v>
      </c>
      <c r="J42" s="69">
        <v>92</v>
      </c>
      <c r="K42" s="69">
        <v>90</v>
      </c>
      <c r="L42" s="69">
        <v>90</v>
      </c>
      <c r="M42" s="69">
        <v>90</v>
      </c>
      <c r="N42" s="69">
        <f>VLOOKUP(B42,[1]Diem!B$2:J$1014,9,0)</f>
        <v>90</v>
      </c>
      <c r="O42" s="70">
        <f t="shared" si="1"/>
        <v>91</v>
      </c>
      <c r="P42" s="73" t="str">
        <f t="shared" si="0"/>
        <v>Xuất sắc</v>
      </c>
    </row>
    <row r="43" spans="1:16" ht="15.75" x14ac:dyDescent="0.2">
      <c r="A43" s="1">
        <v>40</v>
      </c>
      <c r="B43" s="2" t="s">
        <v>107</v>
      </c>
      <c r="C43" s="3" t="s">
        <v>108</v>
      </c>
      <c r="D43" s="4">
        <v>37638</v>
      </c>
      <c r="E43" s="3" t="s">
        <v>40</v>
      </c>
      <c r="F43" s="3" t="s">
        <v>41</v>
      </c>
      <c r="G43" s="69">
        <v>92</v>
      </c>
      <c r="H43" s="69">
        <v>90</v>
      </c>
      <c r="I43" s="69">
        <v>90</v>
      </c>
      <c r="J43" s="69">
        <v>80</v>
      </c>
      <c r="K43" s="69">
        <v>80</v>
      </c>
      <c r="L43" s="69">
        <v>75</v>
      </c>
      <c r="M43" s="69">
        <v>75</v>
      </c>
      <c r="N43" s="69">
        <f>VLOOKUP(B43,[1]Diem!B$2:J$1014,9,0)</f>
        <v>75</v>
      </c>
      <c r="O43" s="70">
        <f t="shared" si="1"/>
        <v>82.125</v>
      </c>
      <c r="P43" s="73" t="str">
        <f t="shared" si="0"/>
        <v>Tốt</v>
      </c>
    </row>
    <row r="44" spans="1:16" ht="15.75" x14ac:dyDescent="0.2">
      <c r="A44" s="1">
        <v>41</v>
      </c>
      <c r="B44" s="2" t="s">
        <v>109</v>
      </c>
      <c r="C44" s="3" t="s">
        <v>110</v>
      </c>
      <c r="D44" s="4">
        <v>37905</v>
      </c>
      <c r="E44" s="3" t="s">
        <v>40</v>
      </c>
      <c r="F44" s="3" t="s">
        <v>41</v>
      </c>
      <c r="G44" s="69">
        <v>90</v>
      </c>
      <c r="H44" s="69">
        <v>90</v>
      </c>
      <c r="I44" s="69">
        <v>90</v>
      </c>
      <c r="J44" s="69">
        <v>90</v>
      </c>
      <c r="K44" s="69">
        <v>90</v>
      </c>
      <c r="L44" s="69">
        <v>90</v>
      </c>
      <c r="M44" s="69">
        <v>90</v>
      </c>
      <c r="N44" s="69">
        <f>VLOOKUP(B44,[1]Diem!B$2:J$1014,9,0)</f>
        <v>90</v>
      </c>
      <c r="O44" s="70">
        <f t="shared" si="1"/>
        <v>90</v>
      </c>
      <c r="P44" s="73" t="str">
        <f t="shared" si="0"/>
        <v>Xuất sắc</v>
      </c>
    </row>
    <row r="45" spans="1:16" ht="15.75" x14ac:dyDescent="0.2">
      <c r="A45" s="1">
        <v>42</v>
      </c>
      <c r="B45" s="2" t="s">
        <v>111</v>
      </c>
      <c r="C45" s="3" t="s">
        <v>112</v>
      </c>
      <c r="D45" s="4">
        <v>37835</v>
      </c>
      <c r="E45" s="3" t="s">
        <v>17</v>
      </c>
      <c r="F45" s="3" t="s">
        <v>31</v>
      </c>
      <c r="G45" s="69">
        <v>80</v>
      </c>
      <c r="H45" s="69">
        <v>78</v>
      </c>
      <c r="I45" s="69">
        <v>80</v>
      </c>
      <c r="J45" s="69">
        <v>80</v>
      </c>
      <c r="K45" s="69">
        <v>80</v>
      </c>
      <c r="L45" s="69">
        <v>80</v>
      </c>
      <c r="M45" s="69">
        <v>70</v>
      </c>
      <c r="N45" s="69">
        <f>VLOOKUP(B45,[1]Diem!B$2:J$1014,9,0)</f>
        <v>90</v>
      </c>
      <c r="O45" s="70">
        <f t="shared" si="1"/>
        <v>79.75</v>
      </c>
      <c r="P45" s="73" t="s">
        <v>1887</v>
      </c>
    </row>
    <row r="46" spans="1:16" ht="15.75" x14ac:dyDescent="0.2">
      <c r="A46" s="1">
        <v>43</v>
      </c>
      <c r="B46" s="2" t="s">
        <v>113</v>
      </c>
      <c r="C46" s="3" t="s">
        <v>114</v>
      </c>
      <c r="D46" s="4">
        <v>37751</v>
      </c>
      <c r="E46" s="3" t="s">
        <v>52</v>
      </c>
      <c r="F46" s="3" t="s">
        <v>53</v>
      </c>
      <c r="G46" s="69">
        <v>92</v>
      </c>
      <c r="H46" s="69">
        <v>80</v>
      </c>
      <c r="I46" s="69">
        <v>90</v>
      </c>
      <c r="J46" s="69">
        <v>80</v>
      </c>
      <c r="K46" s="69">
        <v>90</v>
      </c>
      <c r="L46" s="69">
        <v>80</v>
      </c>
      <c r="M46" s="69">
        <v>80</v>
      </c>
      <c r="N46" s="69">
        <f>VLOOKUP(B46,[1]Diem!B$2:J$1014,9,0)</f>
        <v>80</v>
      </c>
      <c r="O46" s="70">
        <f t="shared" si="1"/>
        <v>84</v>
      </c>
      <c r="P46" s="73" t="str">
        <f t="shared" si="0"/>
        <v>Tốt</v>
      </c>
    </row>
    <row r="47" spans="1:16" ht="15.75" x14ac:dyDescent="0.2">
      <c r="A47" s="1">
        <v>44</v>
      </c>
      <c r="B47" s="2" t="s">
        <v>115</v>
      </c>
      <c r="C47" s="3" t="s">
        <v>116</v>
      </c>
      <c r="D47" s="4">
        <v>37862</v>
      </c>
      <c r="E47" s="3" t="s">
        <v>17</v>
      </c>
      <c r="F47" s="3" t="s">
        <v>119</v>
      </c>
      <c r="G47" s="69">
        <v>80</v>
      </c>
      <c r="H47" s="69">
        <v>72</v>
      </c>
      <c r="I47" s="69">
        <v>80</v>
      </c>
      <c r="J47" s="69">
        <v>80</v>
      </c>
      <c r="K47" s="69">
        <v>90</v>
      </c>
      <c r="L47" s="69">
        <v>80</v>
      </c>
      <c r="M47" s="69">
        <v>90</v>
      </c>
      <c r="N47" s="69">
        <f>VLOOKUP(B47,[1]Diem!B$2:J$1014,9,0)</f>
        <v>90</v>
      </c>
      <c r="O47" s="70">
        <f t="shared" si="1"/>
        <v>82.75</v>
      </c>
      <c r="P47" s="73" t="str">
        <f t="shared" si="0"/>
        <v>Tốt</v>
      </c>
    </row>
    <row r="48" spans="1:16" ht="15.75" x14ac:dyDescent="0.2">
      <c r="A48" s="1">
        <v>45</v>
      </c>
      <c r="B48" s="2" t="s">
        <v>117</v>
      </c>
      <c r="C48" s="3" t="s">
        <v>118</v>
      </c>
      <c r="D48" s="4">
        <v>37898</v>
      </c>
      <c r="E48" s="3" t="s">
        <v>29</v>
      </c>
      <c r="F48" s="3" t="s">
        <v>57</v>
      </c>
      <c r="G48" s="69">
        <v>90</v>
      </c>
      <c r="H48" s="69">
        <v>90</v>
      </c>
      <c r="I48" s="69">
        <v>80</v>
      </c>
      <c r="J48" s="69">
        <v>80</v>
      </c>
      <c r="K48" s="69">
        <v>80</v>
      </c>
      <c r="L48" s="69">
        <v>80</v>
      </c>
      <c r="M48" s="69">
        <v>90</v>
      </c>
      <c r="N48" s="69">
        <f>VLOOKUP(B48,[1]Diem!B$2:J$1014,9,0)</f>
        <v>77</v>
      </c>
      <c r="O48" s="70">
        <f t="shared" si="1"/>
        <v>83.375</v>
      </c>
      <c r="P48" s="73" t="str">
        <f t="shared" si="0"/>
        <v>Tốt</v>
      </c>
    </row>
    <row r="49" spans="1:16" ht="15.75" x14ac:dyDescent="0.2">
      <c r="A49" s="1">
        <v>46</v>
      </c>
      <c r="B49" s="2" t="s">
        <v>120</v>
      </c>
      <c r="C49" s="3" t="s">
        <v>121</v>
      </c>
      <c r="D49" s="4">
        <v>37707</v>
      </c>
      <c r="E49" s="3" t="s">
        <v>29</v>
      </c>
      <c r="F49" s="3" t="s">
        <v>30</v>
      </c>
      <c r="G49" s="69">
        <v>92</v>
      </c>
      <c r="H49" s="69">
        <v>88</v>
      </c>
      <c r="I49" s="69">
        <v>85</v>
      </c>
      <c r="J49" s="69">
        <v>96</v>
      </c>
      <c r="K49" s="69">
        <v>84</v>
      </c>
      <c r="L49" s="69">
        <v>94</v>
      </c>
      <c r="M49" s="69">
        <v>92</v>
      </c>
      <c r="N49" s="69">
        <f>VLOOKUP(B49,[1]Diem!B$2:J$1014,9,0)</f>
        <v>84</v>
      </c>
      <c r="O49" s="70">
        <f t="shared" si="1"/>
        <v>89.375</v>
      </c>
      <c r="P49" s="73" t="str">
        <f t="shared" si="0"/>
        <v>Tốt</v>
      </c>
    </row>
    <row r="50" spans="1:16" ht="15.75" x14ac:dyDescent="0.2">
      <c r="A50" s="1">
        <v>47</v>
      </c>
      <c r="B50" s="2" t="s">
        <v>122</v>
      </c>
      <c r="C50" s="3" t="s">
        <v>123</v>
      </c>
      <c r="D50" s="4">
        <v>37945</v>
      </c>
      <c r="E50" s="3" t="s">
        <v>40</v>
      </c>
      <c r="F50" s="3" t="s">
        <v>41</v>
      </c>
      <c r="G50" s="69">
        <v>92</v>
      </c>
      <c r="H50" s="69">
        <v>75</v>
      </c>
      <c r="I50" s="69">
        <v>90</v>
      </c>
      <c r="J50" s="69">
        <v>70</v>
      </c>
      <c r="K50" s="69">
        <v>80</v>
      </c>
      <c r="L50" s="69">
        <v>80</v>
      </c>
      <c r="M50" s="69">
        <v>80</v>
      </c>
      <c r="N50" s="69">
        <f>VLOOKUP(B50,[1]Diem!B$2:J$1014,9,0)</f>
        <v>72</v>
      </c>
      <c r="O50" s="70">
        <f t="shared" si="1"/>
        <v>79.875</v>
      </c>
      <c r="P50" s="73" t="s">
        <v>1887</v>
      </c>
    </row>
    <row r="51" spans="1:16" ht="15.75" x14ac:dyDescent="0.2">
      <c r="A51" s="1">
        <v>48</v>
      </c>
      <c r="B51" s="2" t="s">
        <v>124</v>
      </c>
      <c r="C51" s="3" t="s">
        <v>125</v>
      </c>
      <c r="D51" s="4">
        <v>37797</v>
      </c>
      <c r="E51" s="3" t="s">
        <v>29</v>
      </c>
      <c r="F51" s="3" t="s">
        <v>57</v>
      </c>
      <c r="G51" s="69">
        <v>90</v>
      </c>
      <c r="H51" s="69">
        <v>80</v>
      </c>
      <c r="I51" s="69">
        <v>80</v>
      </c>
      <c r="J51" s="69">
        <v>79</v>
      </c>
      <c r="K51" s="69">
        <v>75</v>
      </c>
      <c r="L51" s="69">
        <v>77</v>
      </c>
      <c r="M51" s="69">
        <v>80</v>
      </c>
      <c r="N51" s="69">
        <f>VLOOKUP(B51,[1]Diem!B$2:J$1014,9,0)</f>
        <v>77</v>
      </c>
      <c r="O51" s="70">
        <f t="shared" si="1"/>
        <v>79.75</v>
      </c>
      <c r="P51" s="73" t="s">
        <v>1887</v>
      </c>
    </row>
    <row r="52" spans="1:16" ht="15.75" x14ac:dyDescent="0.2">
      <c r="A52" s="1">
        <v>49</v>
      </c>
      <c r="B52" s="2" t="s">
        <v>126</v>
      </c>
      <c r="C52" s="3" t="s">
        <v>127</v>
      </c>
      <c r="D52" s="4">
        <v>37933</v>
      </c>
      <c r="E52" s="3" t="s">
        <v>17</v>
      </c>
      <c r="F52" s="3" t="s">
        <v>31</v>
      </c>
      <c r="G52" s="69">
        <v>80</v>
      </c>
      <c r="H52" s="69">
        <v>80</v>
      </c>
      <c r="I52" s="69">
        <v>80</v>
      </c>
      <c r="J52" s="69">
        <v>80</v>
      </c>
      <c r="K52" s="69">
        <v>70</v>
      </c>
      <c r="L52" s="69">
        <v>90</v>
      </c>
      <c r="M52" s="69">
        <v>80</v>
      </c>
      <c r="N52" s="69">
        <f>VLOOKUP(B52,[1]Diem!B$2:J$1014,9,0)</f>
        <v>0</v>
      </c>
      <c r="O52" s="70">
        <f t="shared" si="1"/>
        <v>70</v>
      </c>
      <c r="P52" s="73" t="str">
        <f t="shared" si="0"/>
        <v>Khá</v>
      </c>
    </row>
    <row r="53" spans="1:16" ht="15.75" x14ac:dyDescent="0.2">
      <c r="A53" s="1">
        <v>50</v>
      </c>
      <c r="B53" s="2" t="s">
        <v>128</v>
      </c>
      <c r="C53" s="3" t="s">
        <v>129</v>
      </c>
      <c r="D53" s="4">
        <v>37977</v>
      </c>
      <c r="E53" s="3" t="s">
        <v>29</v>
      </c>
      <c r="F53" s="3" t="s">
        <v>57</v>
      </c>
      <c r="G53" s="69">
        <v>90</v>
      </c>
      <c r="H53" s="69">
        <v>90</v>
      </c>
      <c r="I53" s="69">
        <v>82</v>
      </c>
      <c r="J53" s="69">
        <v>80</v>
      </c>
      <c r="K53" s="69">
        <v>90</v>
      </c>
      <c r="L53" s="69">
        <v>80</v>
      </c>
      <c r="M53" s="69">
        <v>90</v>
      </c>
      <c r="N53" s="69">
        <f>VLOOKUP(B53,[1]Diem!B$2:J$1014,9,0)</f>
        <v>85</v>
      </c>
      <c r="O53" s="70">
        <f t="shared" si="1"/>
        <v>85.875</v>
      </c>
      <c r="P53" s="73" t="str">
        <f t="shared" si="0"/>
        <v>Tốt</v>
      </c>
    </row>
    <row r="54" spans="1:16" ht="15.75" x14ac:dyDescent="0.2">
      <c r="A54" s="1">
        <v>51</v>
      </c>
      <c r="B54" s="2" t="s">
        <v>130</v>
      </c>
      <c r="C54" s="3" t="s">
        <v>131</v>
      </c>
      <c r="D54" s="4">
        <v>37936</v>
      </c>
      <c r="E54" s="3" t="s">
        <v>52</v>
      </c>
      <c r="F54" s="3" t="s">
        <v>53</v>
      </c>
      <c r="G54" s="69">
        <v>82</v>
      </c>
      <c r="H54" s="69">
        <v>90</v>
      </c>
      <c r="I54" s="69">
        <v>92</v>
      </c>
      <c r="J54" s="69">
        <v>92</v>
      </c>
      <c r="K54" s="69">
        <v>100</v>
      </c>
      <c r="L54" s="69">
        <v>100</v>
      </c>
      <c r="M54" s="69">
        <v>90</v>
      </c>
      <c r="N54" s="69">
        <f>VLOOKUP(B54,[1]Diem!B$2:J$1014,9,0)</f>
        <v>77</v>
      </c>
      <c r="O54" s="70">
        <f t="shared" si="1"/>
        <v>90.375</v>
      </c>
      <c r="P54" s="73" t="str">
        <f t="shared" si="0"/>
        <v>Xuất sắc</v>
      </c>
    </row>
    <row r="55" spans="1:16" ht="15.75" x14ac:dyDescent="0.2">
      <c r="A55" s="1">
        <v>52</v>
      </c>
      <c r="B55" s="2" t="s">
        <v>132</v>
      </c>
      <c r="C55" s="3" t="s">
        <v>133</v>
      </c>
      <c r="D55" s="4">
        <v>37872</v>
      </c>
      <c r="E55" s="3" t="s">
        <v>17</v>
      </c>
      <c r="F55" s="3" t="s">
        <v>119</v>
      </c>
      <c r="G55" s="69">
        <v>90</v>
      </c>
      <c r="H55" s="69">
        <v>80</v>
      </c>
      <c r="I55" s="69">
        <v>80</v>
      </c>
      <c r="J55" s="69">
        <v>80</v>
      </c>
      <c r="K55" s="69">
        <v>80</v>
      </c>
      <c r="L55" s="69">
        <v>90</v>
      </c>
      <c r="M55" s="69">
        <v>90</v>
      </c>
      <c r="N55" s="69">
        <f>VLOOKUP(B55,[1]Diem!B$2:J$1014,9,0)</f>
        <v>90</v>
      </c>
      <c r="O55" s="70">
        <f t="shared" si="1"/>
        <v>85</v>
      </c>
      <c r="P55" s="73" t="str">
        <f t="shared" si="0"/>
        <v>Tốt</v>
      </c>
    </row>
    <row r="56" spans="1:16" ht="15.75" x14ac:dyDescent="0.2">
      <c r="A56" s="1">
        <v>53</v>
      </c>
      <c r="B56" s="2" t="s">
        <v>134</v>
      </c>
      <c r="C56" s="3" t="s">
        <v>135</v>
      </c>
      <c r="D56" s="4">
        <v>37723</v>
      </c>
      <c r="E56" s="3" t="s">
        <v>40</v>
      </c>
      <c r="F56" s="3" t="s">
        <v>41</v>
      </c>
      <c r="G56" s="69">
        <v>90</v>
      </c>
      <c r="H56" s="69">
        <v>85</v>
      </c>
      <c r="I56" s="69">
        <v>90</v>
      </c>
      <c r="J56" s="69">
        <v>90</v>
      </c>
      <c r="K56" s="69">
        <v>90</v>
      </c>
      <c r="L56" s="69">
        <v>90</v>
      </c>
      <c r="M56" s="69">
        <v>90</v>
      </c>
      <c r="N56" s="69">
        <f>VLOOKUP(B56,[1]Diem!B$2:J$1014,9,0)</f>
        <v>85</v>
      </c>
      <c r="O56" s="70">
        <f t="shared" si="1"/>
        <v>88.75</v>
      </c>
      <c r="P56" s="73" t="str">
        <f t="shared" si="0"/>
        <v>Tốt</v>
      </c>
    </row>
    <row r="57" spans="1:16" ht="15.75" x14ac:dyDescent="0.2">
      <c r="A57" s="1">
        <v>54</v>
      </c>
      <c r="B57" s="2" t="s">
        <v>136</v>
      </c>
      <c r="C57" s="3" t="s">
        <v>137</v>
      </c>
      <c r="D57" s="4">
        <v>37798</v>
      </c>
      <c r="E57" s="3" t="s">
        <v>40</v>
      </c>
      <c r="F57" s="3" t="s">
        <v>45</v>
      </c>
      <c r="G57" s="69">
        <v>90</v>
      </c>
      <c r="H57" s="69">
        <v>90</v>
      </c>
      <c r="I57" s="69">
        <v>90</v>
      </c>
      <c r="J57" s="69">
        <v>90</v>
      </c>
      <c r="K57" s="69">
        <v>85</v>
      </c>
      <c r="L57" s="69">
        <v>90</v>
      </c>
      <c r="M57" s="69">
        <v>90</v>
      </c>
      <c r="N57" s="69">
        <f>VLOOKUP(B57,[1]Diem!B$2:J$1014,9,0)</f>
        <v>90</v>
      </c>
      <c r="O57" s="70">
        <f t="shared" si="1"/>
        <v>89.375</v>
      </c>
      <c r="P57" s="73" t="str">
        <f t="shared" si="0"/>
        <v>Tốt</v>
      </c>
    </row>
    <row r="58" spans="1:16" ht="15.75" x14ac:dyDescent="0.2">
      <c r="A58" s="1">
        <v>55</v>
      </c>
      <c r="B58" s="2" t="s">
        <v>138</v>
      </c>
      <c r="C58" s="3" t="s">
        <v>139</v>
      </c>
      <c r="D58" s="4">
        <v>37807</v>
      </c>
      <c r="E58" s="3" t="s">
        <v>32</v>
      </c>
      <c r="F58" s="3" t="s">
        <v>33</v>
      </c>
      <c r="G58" s="69">
        <v>90</v>
      </c>
      <c r="H58" s="69">
        <v>80</v>
      </c>
      <c r="I58" s="69">
        <v>90</v>
      </c>
      <c r="J58" s="69">
        <v>90</v>
      </c>
      <c r="K58" s="69">
        <v>90</v>
      </c>
      <c r="L58" s="69">
        <v>90</v>
      </c>
      <c r="M58" s="69">
        <v>90</v>
      </c>
      <c r="N58" s="69">
        <f>VLOOKUP(B58,[1]Diem!B$2:J$1014,9,0)</f>
        <v>90</v>
      </c>
      <c r="O58" s="70">
        <f t="shared" si="1"/>
        <v>88.75</v>
      </c>
      <c r="P58" s="73" t="str">
        <f t="shared" si="0"/>
        <v>Tốt</v>
      </c>
    </row>
    <row r="59" spans="1:16" ht="15.75" x14ac:dyDescent="0.2">
      <c r="A59" s="1">
        <v>56</v>
      </c>
      <c r="B59" s="2" t="s">
        <v>140</v>
      </c>
      <c r="C59" s="3" t="s">
        <v>141</v>
      </c>
      <c r="D59" s="4">
        <v>37673</v>
      </c>
      <c r="E59" s="3" t="s">
        <v>40</v>
      </c>
      <c r="F59" s="3" t="s">
        <v>41</v>
      </c>
      <c r="G59" s="69">
        <v>90</v>
      </c>
      <c r="H59" s="69">
        <v>80</v>
      </c>
      <c r="I59" s="69">
        <v>90</v>
      </c>
      <c r="J59" s="69">
        <v>80</v>
      </c>
      <c r="K59" s="69">
        <v>80</v>
      </c>
      <c r="L59" s="69">
        <v>75</v>
      </c>
      <c r="M59" s="69">
        <v>80</v>
      </c>
      <c r="N59" s="69">
        <f>VLOOKUP(B59,[1]Diem!B$2:J$1014,9,0)</f>
        <v>90</v>
      </c>
      <c r="O59" s="70">
        <f t="shared" si="1"/>
        <v>83.125</v>
      </c>
      <c r="P59" s="73" t="str">
        <f t="shared" si="0"/>
        <v>Tốt</v>
      </c>
    </row>
    <row r="60" spans="1:16" ht="15.75" x14ac:dyDescent="0.2">
      <c r="A60" s="1">
        <v>57</v>
      </c>
      <c r="B60" s="2" t="s">
        <v>142</v>
      </c>
      <c r="C60" s="3" t="s">
        <v>143</v>
      </c>
      <c r="D60" s="4">
        <v>37984</v>
      </c>
      <c r="E60" s="3" t="s">
        <v>40</v>
      </c>
      <c r="F60" s="3" t="s">
        <v>45</v>
      </c>
      <c r="G60" s="69">
        <v>80</v>
      </c>
      <c r="H60" s="69">
        <v>75</v>
      </c>
      <c r="I60" s="69">
        <v>82</v>
      </c>
      <c r="J60" s="69">
        <v>80</v>
      </c>
      <c r="K60" s="69">
        <v>67</v>
      </c>
      <c r="L60" s="69">
        <v>70</v>
      </c>
      <c r="M60" s="69">
        <v>70</v>
      </c>
      <c r="N60" s="69">
        <f>VLOOKUP(B60,[1]Diem!B$2:J$1014,9,0)</f>
        <v>67</v>
      </c>
      <c r="O60" s="70">
        <f t="shared" si="1"/>
        <v>73.875</v>
      </c>
      <c r="P60" s="73" t="str">
        <f t="shared" si="0"/>
        <v>Khá</v>
      </c>
    </row>
    <row r="61" spans="1:16" ht="15.75" x14ac:dyDescent="0.2">
      <c r="A61" s="1">
        <v>58</v>
      </c>
      <c r="B61" s="2" t="s">
        <v>144</v>
      </c>
      <c r="C61" s="3" t="s">
        <v>145</v>
      </c>
      <c r="D61" s="4">
        <v>37972</v>
      </c>
      <c r="E61" s="3" t="s">
        <v>19</v>
      </c>
      <c r="F61" s="3" t="s">
        <v>62</v>
      </c>
      <c r="G61" s="69">
        <v>75</v>
      </c>
      <c r="H61" s="69">
        <v>79</v>
      </c>
      <c r="I61" s="69">
        <v>79</v>
      </c>
      <c r="J61" s="69">
        <v>80</v>
      </c>
      <c r="K61" s="69">
        <v>72</v>
      </c>
      <c r="L61" s="69">
        <v>70</v>
      </c>
      <c r="M61" s="69">
        <v>82</v>
      </c>
      <c r="N61" s="69">
        <f>VLOOKUP(B61,[1]Diem!B$2:J$1014,9,0)</f>
        <v>70</v>
      </c>
      <c r="O61" s="70">
        <f t="shared" si="1"/>
        <v>75.875</v>
      </c>
      <c r="P61" s="73" t="str">
        <f t="shared" si="0"/>
        <v>Khá</v>
      </c>
    </row>
    <row r="62" spans="1:16" ht="15.75" x14ac:dyDescent="0.2">
      <c r="A62" s="1">
        <v>59</v>
      </c>
      <c r="B62" s="2" t="s">
        <v>146</v>
      </c>
      <c r="C62" s="3" t="s">
        <v>147</v>
      </c>
      <c r="D62" s="4">
        <v>37893</v>
      </c>
      <c r="E62" s="3" t="s">
        <v>32</v>
      </c>
      <c r="F62" s="3" t="s">
        <v>33</v>
      </c>
      <c r="G62" s="69">
        <v>90</v>
      </c>
      <c r="H62" s="69">
        <v>80</v>
      </c>
      <c r="I62" s="69">
        <v>80</v>
      </c>
      <c r="J62" s="69">
        <v>80</v>
      </c>
      <c r="K62" s="69">
        <v>90</v>
      </c>
      <c r="L62" s="69">
        <v>80</v>
      </c>
      <c r="M62" s="69">
        <v>90</v>
      </c>
      <c r="N62" s="69">
        <f>VLOOKUP(B62,[1]Diem!B$2:J$1014,9,0)</f>
        <v>90</v>
      </c>
      <c r="O62" s="70">
        <f t="shared" si="1"/>
        <v>85</v>
      </c>
      <c r="P62" s="73" t="str">
        <f t="shared" si="0"/>
        <v>Tốt</v>
      </c>
    </row>
    <row r="63" spans="1:16" ht="15.75" x14ac:dyDescent="0.2">
      <c r="A63" s="1">
        <v>60</v>
      </c>
      <c r="B63" s="2" t="s">
        <v>148</v>
      </c>
      <c r="C63" s="3" t="s">
        <v>149</v>
      </c>
      <c r="D63" s="4">
        <v>37972</v>
      </c>
      <c r="E63" s="3" t="s">
        <v>17</v>
      </c>
      <c r="F63" s="3" t="s">
        <v>119</v>
      </c>
      <c r="G63" s="69">
        <v>82</v>
      </c>
      <c r="H63" s="69">
        <v>77</v>
      </c>
      <c r="I63" s="69">
        <v>68</v>
      </c>
      <c r="J63" s="69">
        <v>78</v>
      </c>
      <c r="K63" s="69">
        <v>77</v>
      </c>
      <c r="L63" s="69">
        <v>80</v>
      </c>
      <c r="M63" s="69">
        <v>80</v>
      </c>
      <c r="N63" s="69">
        <f>VLOOKUP(B63,[1]Diem!B$2:J$1014,9,0)</f>
        <v>75</v>
      </c>
      <c r="O63" s="70">
        <f t="shared" si="1"/>
        <v>77.125</v>
      </c>
      <c r="P63" s="73" t="str">
        <f t="shared" si="0"/>
        <v>Khá</v>
      </c>
    </row>
    <row r="64" spans="1:16" ht="15.75" x14ac:dyDescent="0.2">
      <c r="A64" s="1">
        <v>61</v>
      </c>
      <c r="B64" s="2" t="s">
        <v>150</v>
      </c>
      <c r="C64" s="3" t="s">
        <v>151</v>
      </c>
      <c r="D64" s="4">
        <v>37739</v>
      </c>
      <c r="E64" s="3" t="s">
        <v>32</v>
      </c>
      <c r="F64" s="3" t="s">
        <v>33</v>
      </c>
      <c r="G64" s="69">
        <v>90</v>
      </c>
      <c r="H64" s="69">
        <v>80</v>
      </c>
      <c r="I64" s="69">
        <v>80</v>
      </c>
      <c r="J64" s="69">
        <v>80</v>
      </c>
      <c r="K64" s="69">
        <v>90</v>
      </c>
      <c r="L64" s="69">
        <v>90</v>
      </c>
      <c r="M64" s="69">
        <v>90</v>
      </c>
      <c r="N64" s="69">
        <f>VLOOKUP(B64,[1]Diem!B$2:J$1014,9,0)</f>
        <v>90</v>
      </c>
      <c r="O64" s="70">
        <f t="shared" si="1"/>
        <v>86.25</v>
      </c>
      <c r="P64" s="73" t="str">
        <f t="shared" si="0"/>
        <v>Tốt</v>
      </c>
    </row>
    <row r="65" spans="1:16" ht="15.75" x14ac:dyDescent="0.2">
      <c r="A65" s="1">
        <v>62</v>
      </c>
      <c r="B65" s="2" t="s">
        <v>152</v>
      </c>
      <c r="C65" s="3" t="s">
        <v>153</v>
      </c>
      <c r="D65" s="4">
        <v>37671</v>
      </c>
      <c r="E65" s="3" t="s">
        <v>19</v>
      </c>
      <c r="F65" s="3" t="s">
        <v>62</v>
      </c>
      <c r="G65" s="69">
        <v>92</v>
      </c>
      <c r="H65" s="69">
        <v>90</v>
      </c>
      <c r="I65" s="69">
        <v>94</v>
      </c>
      <c r="J65" s="69">
        <v>90</v>
      </c>
      <c r="K65" s="69">
        <v>90</v>
      </c>
      <c r="L65" s="69">
        <v>90</v>
      </c>
      <c r="M65" s="69">
        <v>90</v>
      </c>
      <c r="N65" s="69">
        <f>VLOOKUP(B65,[1]Diem!B$2:J$1014,9,0)</f>
        <v>90</v>
      </c>
      <c r="O65" s="70">
        <f t="shared" si="1"/>
        <v>90.75</v>
      </c>
      <c r="P65" s="73" t="str">
        <f t="shared" si="0"/>
        <v>Xuất sắc</v>
      </c>
    </row>
    <row r="66" spans="1:16" ht="15.75" x14ac:dyDescent="0.2">
      <c r="A66" s="1">
        <v>63</v>
      </c>
      <c r="B66" s="2" t="s">
        <v>154</v>
      </c>
      <c r="C66" s="3" t="s">
        <v>155</v>
      </c>
      <c r="D66" s="4">
        <v>37912</v>
      </c>
      <c r="E66" s="3" t="s">
        <v>19</v>
      </c>
      <c r="F66" s="3" t="s">
        <v>62</v>
      </c>
      <c r="G66" s="69">
        <v>67</v>
      </c>
      <c r="H66" s="69">
        <v>75</v>
      </c>
      <c r="I66" s="69">
        <v>82</v>
      </c>
      <c r="J66" s="69">
        <v>67</v>
      </c>
      <c r="K66" s="69">
        <v>70</v>
      </c>
      <c r="L66" s="69">
        <v>77</v>
      </c>
      <c r="M66" s="69">
        <v>0</v>
      </c>
      <c r="N66" s="69">
        <f>VLOOKUP(B66,[1]Diem!B$2:J$1014,9,0)</f>
        <v>70</v>
      </c>
      <c r="O66" s="70">
        <f t="shared" si="1"/>
        <v>63.5</v>
      </c>
      <c r="P66" s="73" t="str">
        <f t="shared" si="0"/>
        <v>Trung bình</v>
      </c>
    </row>
    <row r="67" spans="1:16" ht="15.75" x14ac:dyDescent="0.2">
      <c r="A67" s="1">
        <v>64</v>
      </c>
      <c r="B67" s="2" t="s">
        <v>156</v>
      </c>
      <c r="C67" s="3" t="s">
        <v>157</v>
      </c>
      <c r="D67" s="4">
        <v>37664</v>
      </c>
      <c r="E67" s="3" t="s">
        <v>19</v>
      </c>
      <c r="F67" s="3" t="s">
        <v>62</v>
      </c>
      <c r="G67" s="69">
        <v>94</v>
      </c>
      <c r="H67" s="69">
        <v>92</v>
      </c>
      <c r="I67" s="69">
        <v>90</v>
      </c>
      <c r="J67" s="69">
        <v>90</v>
      </c>
      <c r="K67" s="69">
        <v>90</v>
      </c>
      <c r="L67" s="69">
        <v>90</v>
      </c>
      <c r="M67" s="69">
        <v>90</v>
      </c>
      <c r="N67" s="69">
        <f>VLOOKUP(B67,[1]Diem!B$2:J$1014,9,0)</f>
        <v>90</v>
      </c>
      <c r="O67" s="70">
        <f t="shared" si="1"/>
        <v>90.75</v>
      </c>
      <c r="P67" s="73" t="str">
        <f t="shared" si="0"/>
        <v>Xuất sắc</v>
      </c>
    </row>
    <row r="68" spans="1:16" ht="15.75" x14ac:dyDescent="0.2">
      <c r="A68" s="1">
        <v>65</v>
      </c>
      <c r="B68" s="2" t="s">
        <v>158</v>
      </c>
      <c r="C68" s="3" t="s">
        <v>159</v>
      </c>
      <c r="D68" s="4">
        <v>37759</v>
      </c>
      <c r="E68" s="3" t="s">
        <v>40</v>
      </c>
      <c r="F68" s="3" t="s">
        <v>41</v>
      </c>
      <c r="G68" s="69">
        <v>82</v>
      </c>
      <c r="H68" s="69">
        <v>72</v>
      </c>
      <c r="I68" s="69">
        <v>66</v>
      </c>
      <c r="J68" s="69">
        <v>80</v>
      </c>
      <c r="K68" s="69">
        <v>77</v>
      </c>
      <c r="L68" s="69">
        <v>80</v>
      </c>
      <c r="M68" s="69">
        <v>70</v>
      </c>
      <c r="N68" s="69">
        <f>VLOOKUP(B68,[1]Diem!B$2:J$1014,9,0)</f>
        <v>75</v>
      </c>
      <c r="O68" s="70">
        <f t="shared" si="1"/>
        <v>75.25</v>
      </c>
      <c r="P68" s="73" t="str">
        <f t="shared" ref="P68:P131" si="2">IF(O68&gt;=90,"Xuất sắc",IF(O68&gt;=80,"Tốt", IF(O68&gt;=65,"Khá",IF(O68&gt;=50,"Trung bình", IF(O68&gt;=35, "Yếu", "Kém")))))</f>
        <v>Khá</v>
      </c>
    </row>
    <row r="69" spans="1:16" ht="15.75" x14ac:dyDescent="0.2">
      <c r="A69" s="1">
        <v>66</v>
      </c>
      <c r="B69" s="2" t="s">
        <v>160</v>
      </c>
      <c r="C69" s="3" t="s">
        <v>161</v>
      </c>
      <c r="D69" s="4">
        <v>37833</v>
      </c>
      <c r="E69" s="3" t="s">
        <v>29</v>
      </c>
      <c r="F69" s="3" t="s">
        <v>30</v>
      </c>
      <c r="G69" s="69">
        <v>90</v>
      </c>
      <c r="H69" s="69">
        <v>85</v>
      </c>
      <c r="I69" s="69">
        <v>85</v>
      </c>
      <c r="J69" s="69">
        <v>85</v>
      </c>
      <c r="K69" s="69">
        <v>70</v>
      </c>
      <c r="L69" s="69">
        <v>85</v>
      </c>
      <c r="M69" s="69">
        <v>80</v>
      </c>
      <c r="N69" s="69">
        <f>VLOOKUP(B69,[1]Diem!B$2:J$1014,9,0)</f>
        <v>72</v>
      </c>
      <c r="O69" s="70">
        <f t="shared" ref="O69:O132" si="3">AVERAGE(G69:N69)</f>
        <v>81.5</v>
      </c>
      <c r="P69" s="73" t="str">
        <f t="shared" si="2"/>
        <v>Tốt</v>
      </c>
    </row>
    <row r="70" spans="1:16" ht="15.75" x14ac:dyDescent="0.2">
      <c r="A70" s="1">
        <v>67</v>
      </c>
      <c r="B70" s="2" t="s">
        <v>162</v>
      </c>
      <c r="C70" s="3" t="s">
        <v>163</v>
      </c>
      <c r="D70" s="4">
        <v>37799</v>
      </c>
      <c r="E70" s="3" t="s">
        <v>29</v>
      </c>
      <c r="F70" s="3" t="s">
        <v>30</v>
      </c>
      <c r="G70" s="69">
        <v>96</v>
      </c>
      <c r="H70" s="69">
        <v>86</v>
      </c>
      <c r="I70" s="69">
        <v>90</v>
      </c>
      <c r="J70" s="69">
        <v>96</v>
      </c>
      <c r="K70" s="69">
        <v>98</v>
      </c>
      <c r="L70" s="69">
        <v>94</v>
      </c>
      <c r="M70" s="69">
        <v>90</v>
      </c>
      <c r="N70" s="69">
        <f>VLOOKUP(B70,[1]Diem!B$2:J$1014,9,0)</f>
        <v>90</v>
      </c>
      <c r="O70" s="70">
        <f t="shared" si="3"/>
        <v>92.5</v>
      </c>
      <c r="P70" s="73" t="str">
        <f t="shared" si="2"/>
        <v>Xuất sắc</v>
      </c>
    </row>
    <row r="71" spans="1:16" ht="15.75" x14ac:dyDescent="0.2">
      <c r="A71" s="1">
        <v>68</v>
      </c>
      <c r="B71" s="2" t="s">
        <v>164</v>
      </c>
      <c r="C71" s="3" t="s">
        <v>165</v>
      </c>
      <c r="D71" s="4">
        <v>37935</v>
      </c>
      <c r="E71" s="3" t="s">
        <v>19</v>
      </c>
      <c r="F71" s="3" t="s">
        <v>166</v>
      </c>
      <c r="G71" s="69">
        <v>90</v>
      </c>
      <c r="H71" s="69">
        <v>90</v>
      </c>
      <c r="I71" s="69">
        <v>90</v>
      </c>
      <c r="J71" s="69">
        <v>90</v>
      </c>
      <c r="K71" s="69">
        <v>90</v>
      </c>
      <c r="L71" s="69">
        <v>90</v>
      </c>
      <c r="M71" s="69">
        <v>90</v>
      </c>
      <c r="N71" s="69">
        <f>VLOOKUP(B71,[1]Diem!B$2:J$1014,9,0)</f>
        <v>90</v>
      </c>
      <c r="O71" s="70">
        <f t="shared" si="3"/>
        <v>90</v>
      </c>
      <c r="P71" s="73" t="str">
        <f t="shared" si="2"/>
        <v>Xuất sắc</v>
      </c>
    </row>
    <row r="72" spans="1:16" ht="15.75" x14ac:dyDescent="0.2">
      <c r="A72" s="1">
        <v>69</v>
      </c>
      <c r="B72" s="2" t="s">
        <v>167</v>
      </c>
      <c r="C72" s="3" t="s">
        <v>168</v>
      </c>
      <c r="D72" s="4">
        <v>37733</v>
      </c>
      <c r="E72" s="3" t="s">
        <v>19</v>
      </c>
      <c r="F72" s="3" t="s">
        <v>62</v>
      </c>
      <c r="G72" s="69">
        <v>75</v>
      </c>
      <c r="H72" s="69">
        <v>77</v>
      </c>
      <c r="I72" s="69">
        <v>80</v>
      </c>
      <c r="J72" s="69">
        <v>80</v>
      </c>
      <c r="K72" s="69">
        <v>80</v>
      </c>
      <c r="L72" s="69">
        <v>80</v>
      </c>
      <c r="M72" s="69">
        <v>90</v>
      </c>
      <c r="N72" s="69">
        <f>VLOOKUP(B72,[1]Diem!B$2:J$1014,9,0)</f>
        <v>80</v>
      </c>
      <c r="O72" s="70">
        <f t="shared" si="3"/>
        <v>80.25</v>
      </c>
      <c r="P72" s="73" t="str">
        <f t="shared" si="2"/>
        <v>Tốt</v>
      </c>
    </row>
    <row r="73" spans="1:16" ht="15.75" x14ac:dyDescent="0.2">
      <c r="A73" s="1">
        <v>70</v>
      </c>
      <c r="B73" s="2" t="s">
        <v>169</v>
      </c>
      <c r="C73" s="3" t="s">
        <v>170</v>
      </c>
      <c r="D73" s="4">
        <v>37901</v>
      </c>
      <c r="E73" s="3" t="s">
        <v>17</v>
      </c>
      <c r="F73" s="3" t="s">
        <v>119</v>
      </c>
      <c r="G73" s="69">
        <v>80</v>
      </c>
      <c r="H73" s="69">
        <v>77</v>
      </c>
      <c r="I73" s="69">
        <v>80</v>
      </c>
      <c r="J73" s="69">
        <v>80</v>
      </c>
      <c r="K73" s="69">
        <v>75</v>
      </c>
      <c r="L73" s="69">
        <v>80</v>
      </c>
      <c r="M73" s="69">
        <v>78</v>
      </c>
      <c r="N73" s="69">
        <f>VLOOKUP(B73,[1]Diem!B$2:J$1014,9,0)</f>
        <v>90</v>
      </c>
      <c r="O73" s="70">
        <f t="shared" si="3"/>
        <v>80</v>
      </c>
      <c r="P73" s="73" t="str">
        <f t="shared" si="2"/>
        <v>Tốt</v>
      </c>
    </row>
    <row r="74" spans="1:16" ht="15.75" x14ac:dyDescent="0.2">
      <c r="A74" s="1">
        <v>71</v>
      </c>
      <c r="B74" s="2" t="s">
        <v>171</v>
      </c>
      <c r="C74" s="3" t="s">
        <v>172</v>
      </c>
      <c r="D74" s="4">
        <v>37933</v>
      </c>
      <c r="E74" s="3" t="s">
        <v>29</v>
      </c>
      <c r="F74" s="3" t="s">
        <v>57</v>
      </c>
      <c r="G74" s="69">
        <v>80</v>
      </c>
      <c r="H74" s="69">
        <v>80</v>
      </c>
      <c r="I74" s="69">
        <v>80</v>
      </c>
      <c r="J74" s="69">
        <v>80</v>
      </c>
      <c r="K74" s="69">
        <v>80</v>
      </c>
      <c r="L74" s="69">
        <v>90</v>
      </c>
      <c r="M74" s="69">
        <v>90</v>
      </c>
      <c r="N74" s="69">
        <f>VLOOKUP(B74,[1]Diem!B$2:J$1014,9,0)</f>
        <v>90</v>
      </c>
      <c r="O74" s="70">
        <f t="shared" si="3"/>
        <v>83.75</v>
      </c>
      <c r="P74" s="73" t="str">
        <f t="shared" si="2"/>
        <v>Tốt</v>
      </c>
    </row>
    <row r="75" spans="1:16" ht="15.75" x14ac:dyDescent="0.2">
      <c r="A75" s="1">
        <v>72</v>
      </c>
      <c r="B75" s="2" t="s">
        <v>173</v>
      </c>
      <c r="C75" s="3" t="s">
        <v>174</v>
      </c>
      <c r="D75" s="4">
        <v>37965</v>
      </c>
      <c r="E75" s="3" t="s">
        <v>19</v>
      </c>
      <c r="F75" s="3" t="s">
        <v>94</v>
      </c>
      <c r="G75" s="69">
        <v>85</v>
      </c>
      <c r="H75" s="69">
        <v>82</v>
      </c>
      <c r="I75" s="69">
        <v>85</v>
      </c>
      <c r="J75" s="69">
        <v>77</v>
      </c>
      <c r="K75" s="69">
        <v>72</v>
      </c>
      <c r="L75" s="69">
        <v>80</v>
      </c>
      <c r="M75" s="69">
        <v>65</v>
      </c>
      <c r="N75" s="69">
        <f>VLOOKUP(B75,[1]Diem!B$2:J$1014,9,0)</f>
        <v>80</v>
      </c>
      <c r="O75" s="70">
        <f t="shared" si="3"/>
        <v>78.25</v>
      </c>
      <c r="P75" s="73" t="str">
        <f t="shared" si="2"/>
        <v>Khá</v>
      </c>
    </row>
    <row r="76" spans="1:16" ht="15.75" x14ac:dyDescent="0.2">
      <c r="A76" s="1">
        <v>73</v>
      </c>
      <c r="B76" s="2" t="s">
        <v>175</v>
      </c>
      <c r="C76" s="3" t="s">
        <v>176</v>
      </c>
      <c r="D76" s="4">
        <v>37664</v>
      </c>
      <c r="E76" s="3" t="s">
        <v>40</v>
      </c>
      <c r="F76" s="3" t="s">
        <v>41</v>
      </c>
      <c r="G76" s="69">
        <v>82</v>
      </c>
      <c r="H76" s="69">
        <v>82</v>
      </c>
      <c r="I76" s="69">
        <v>86</v>
      </c>
      <c r="J76" s="69">
        <v>80</v>
      </c>
      <c r="K76" s="69">
        <v>90</v>
      </c>
      <c r="L76" s="69">
        <v>80</v>
      </c>
      <c r="M76" s="69">
        <v>90</v>
      </c>
      <c r="N76" s="69">
        <f>VLOOKUP(B76,[1]Diem!B$2:J$1014,9,0)</f>
        <v>100</v>
      </c>
      <c r="O76" s="70">
        <f t="shared" si="3"/>
        <v>86.25</v>
      </c>
      <c r="P76" s="73" t="str">
        <f t="shared" si="2"/>
        <v>Tốt</v>
      </c>
    </row>
    <row r="77" spans="1:16" ht="15.75" x14ac:dyDescent="0.2">
      <c r="A77" s="1">
        <v>74</v>
      </c>
      <c r="B77" s="2" t="s">
        <v>177</v>
      </c>
      <c r="C77" s="3" t="s">
        <v>178</v>
      </c>
      <c r="D77" s="4">
        <v>37631</v>
      </c>
      <c r="E77" s="3" t="s">
        <v>19</v>
      </c>
      <c r="F77" s="3" t="s">
        <v>62</v>
      </c>
      <c r="G77" s="69">
        <v>90</v>
      </c>
      <c r="H77" s="69">
        <v>80</v>
      </c>
      <c r="I77" s="69">
        <v>80</v>
      </c>
      <c r="J77" s="69">
        <v>80</v>
      </c>
      <c r="K77" s="69">
        <v>90</v>
      </c>
      <c r="L77" s="69">
        <v>90</v>
      </c>
      <c r="M77" s="69">
        <v>90</v>
      </c>
      <c r="N77" s="69">
        <f>VLOOKUP(B77,[1]Diem!B$2:J$1014,9,0)</f>
        <v>90</v>
      </c>
      <c r="O77" s="70">
        <f t="shared" si="3"/>
        <v>86.25</v>
      </c>
      <c r="P77" s="73" t="str">
        <f t="shared" si="2"/>
        <v>Tốt</v>
      </c>
    </row>
    <row r="78" spans="1:16" ht="15.75" x14ac:dyDescent="0.2">
      <c r="A78" s="1">
        <v>75</v>
      </c>
      <c r="B78" s="2" t="s">
        <v>179</v>
      </c>
      <c r="C78" s="3" t="s">
        <v>180</v>
      </c>
      <c r="D78" s="4">
        <v>37895</v>
      </c>
      <c r="E78" s="3" t="s">
        <v>40</v>
      </c>
      <c r="F78" s="3" t="s">
        <v>41</v>
      </c>
      <c r="G78" s="69">
        <v>94</v>
      </c>
      <c r="H78" s="69">
        <v>87</v>
      </c>
      <c r="I78" s="69">
        <v>90</v>
      </c>
      <c r="J78" s="69">
        <v>90</v>
      </c>
      <c r="K78" s="69">
        <v>90</v>
      </c>
      <c r="L78" s="69">
        <v>90</v>
      </c>
      <c r="M78" s="69">
        <v>90</v>
      </c>
      <c r="N78" s="69">
        <f>VLOOKUP(B78,[1]Diem!B$2:J$1014,9,0)</f>
        <v>85</v>
      </c>
      <c r="O78" s="70">
        <f t="shared" si="3"/>
        <v>89.5</v>
      </c>
      <c r="P78" s="73" t="s">
        <v>1886</v>
      </c>
    </row>
    <row r="79" spans="1:16" ht="15.75" x14ac:dyDescent="0.2">
      <c r="A79" s="1">
        <v>76</v>
      </c>
      <c r="B79" s="2" t="s">
        <v>181</v>
      </c>
      <c r="C79" s="3" t="s">
        <v>182</v>
      </c>
      <c r="D79" s="4">
        <v>37885</v>
      </c>
      <c r="E79" s="3" t="s">
        <v>40</v>
      </c>
      <c r="F79" s="3" t="s">
        <v>41</v>
      </c>
      <c r="G79" s="69">
        <v>92</v>
      </c>
      <c r="H79" s="69">
        <v>90</v>
      </c>
      <c r="I79" s="69">
        <v>90</v>
      </c>
      <c r="J79" s="69">
        <v>90</v>
      </c>
      <c r="K79" s="69">
        <v>90</v>
      </c>
      <c r="L79" s="69">
        <v>90</v>
      </c>
      <c r="M79" s="69">
        <v>90</v>
      </c>
      <c r="N79" s="69">
        <f>VLOOKUP(B79,[1]Diem!B$2:J$1014,9,0)</f>
        <v>85</v>
      </c>
      <c r="O79" s="70">
        <f t="shared" si="3"/>
        <v>89.625</v>
      </c>
      <c r="P79" s="73" t="s">
        <v>1886</v>
      </c>
    </row>
    <row r="80" spans="1:16" ht="15.75" x14ac:dyDescent="0.2">
      <c r="A80" s="1">
        <v>77</v>
      </c>
      <c r="B80" s="2" t="s">
        <v>183</v>
      </c>
      <c r="C80" s="3" t="s">
        <v>184</v>
      </c>
      <c r="D80" s="4">
        <v>37637</v>
      </c>
      <c r="E80" s="3" t="s">
        <v>29</v>
      </c>
      <c r="F80" s="3" t="s">
        <v>30</v>
      </c>
      <c r="G80" s="69">
        <v>84</v>
      </c>
      <c r="H80" s="69">
        <v>84</v>
      </c>
      <c r="I80" s="69">
        <v>92</v>
      </c>
      <c r="J80" s="69">
        <v>90</v>
      </c>
      <c r="K80" s="69">
        <v>96</v>
      </c>
      <c r="L80" s="69">
        <v>92</v>
      </c>
      <c r="M80" s="69">
        <v>94</v>
      </c>
      <c r="N80" s="69">
        <f>VLOOKUP(B80,[1]Diem!B$2:J$1014,9,0)</f>
        <v>92</v>
      </c>
      <c r="O80" s="70">
        <f t="shared" si="3"/>
        <v>90.5</v>
      </c>
      <c r="P80" s="73" t="str">
        <f t="shared" si="2"/>
        <v>Xuất sắc</v>
      </c>
    </row>
    <row r="81" spans="1:16" ht="15.75" x14ac:dyDescent="0.2">
      <c r="A81" s="1">
        <v>78</v>
      </c>
      <c r="B81" s="2" t="s">
        <v>185</v>
      </c>
      <c r="C81" s="3" t="s">
        <v>186</v>
      </c>
      <c r="D81" s="4">
        <v>37942</v>
      </c>
      <c r="E81" s="3" t="s">
        <v>19</v>
      </c>
      <c r="F81" s="3" t="s">
        <v>166</v>
      </c>
      <c r="G81" s="69">
        <v>92</v>
      </c>
      <c r="H81" s="69">
        <v>92</v>
      </c>
      <c r="I81" s="69">
        <v>92</v>
      </c>
      <c r="J81" s="69">
        <v>91</v>
      </c>
      <c r="K81" s="69">
        <v>92</v>
      </c>
      <c r="L81" s="69">
        <v>90</v>
      </c>
      <c r="M81" s="69">
        <v>92</v>
      </c>
      <c r="N81" s="69">
        <f>VLOOKUP(B81,[1]Diem!B$2:J$1014,9,0)</f>
        <v>90</v>
      </c>
      <c r="O81" s="70">
        <f t="shared" si="3"/>
        <v>91.375</v>
      </c>
      <c r="P81" s="73" t="str">
        <f t="shared" si="2"/>
        <v>Xuất sắc</v>
      </c>
    </row>
    <row r="82" spans="1:16" ht="15.75" x14ac:dyDescent="0.2">
      <c r="A82" s="1">
        <v>79</v>
      </c>
      <c r="B82" s="2" t="s">
        <v>187</v>
      </c>
      <c r="C82" s="3" t="s">
        <v>188</v>
      </c>
      <c r="D82" s="4">
        <v>37893</v>
      </c>
      <c r="E82" s="3" t="s">
        <v>19</v>
      </c>
      <c r="F82" s="3" t="s">
        <v>62</v>
      </c>
      <c r="G82" s="69">
        <v>90</v>
      </c>
      <c r="H82" s="69">
        <v>80</v>
      </c>
      <c r="I82" s="69">
        <v>80</v>
      </c>
      <c r="J82" s="69">
        <v>77</v>
      </c>
      <c r="K82" s="69">
        <v>77</v>
      </c>
      <c r="L82" s="69">
        <v>80</v>
      </c>
      <c r="M82" s="69">
        <v>0</v>
      </c>
      <c r="N82" s="69">
        <f>VLOOKUP(B82,[1]Diem!B$2:J$1014,9,0)</f>
        <v>0</v>
      </c>
      <c r="O82" s="70">
        <f t="shared" si="3"/>
        <v>60.5</v>
      </c>
      <c r="P82" s="73" t="str">
        <f t="shared" si="2"/>
        <v>Trung bình</v>
      </c>
    </row>
    <row r="83" spans="1:16" ht="15.75" x14ac:dyDescent="0.2">
      <c r="A83" s="1">
        <v>80</v>
      </c>
      <c r="B83" s="2" t="s">
        <v>189</v>
      </c>
      <c r="C83" s="3" t="s">
        <v>190</v>
      </c>
      <c r="D83" s="4">
        <v>37922</v>
      </c>
      <c r="E83" s="3" t="s">
        <v>17</v>
      </c>
      <c r="F83" s="3" t="s">
        <v>18</v>
      </c>
      <c r="G83" s="69">
        <v>87</v>
      </c>
      <c r="H83" s="69">
        <v>85</v>
      </c>
      <c r="I83" s="69">
        <v>77</v>
      </c>
      <c r="J83" s="69">
        <v>77</v>
      </c>
      <c r="K83" s="69">
        <v>80</v>
      </c>
      <c r="L83" s="69">
        <v>70</v>
      </c>
      <c r="M83" s="69">
        <v>80</v>
      </c>
      <c r="N83" s="69">
        <f>VLOOKUP(B83,[1]Diem!B$2:J$1014,9,0)</f>
        <v>90</v>
      </c>
      <c r="O83" s="70">
        <f t="shared" si="3"/>
        <v>80.75</v>
      </c>
      <c r="P83" s="73" t="str">
        <f t="shared" si="2"/>
        <v>Tốt</v>
      </c>
    </row>
    <row r="84" spans="1:16" ht="15.75" x14ac:dyDescent="0.2">
      <c r="A84" s="1">
        <v>81</v>
      </c>
      <c r="B84" s="2" t="s">
        <v>191</v>
      </c>
      <c r="C84" s="3" t="s">
        <v>192</v>
      </c>
      <c r="D84" s="4">
        <v>37845</v>
      </c>
      <c r="E84" s="3" t="s">
        <v>19</v>
      </c>
      <c r="F84" s="3" t="s">
        <v>94</v>
      </c>
      <c r="G84" s="69">
        <v>90</v>
      </c>
      <c r="H84" s="69">
        <v>90</v>
      </c>
      <c r="I84" s="69">
        <v>80</v>
      </c>
      <c r="J84" s="69">
        <v>90</v>
      </c>
      <c r="K84" s="69">
        <v>90</v>
      </c>
      <c r="L84" s="69">
        <v>90</v>
      </c>
      <c r="M84" s="69">
        <v>90</v>
      </c>
      <c r="N84" s="69">
        <f>VLOOKUP(B84,[1]Diem!B$2:J$1014,9,0)</f>
        <v>90</v>
      </c>
      <c r="O84" s="70">
        <f t="shared" si="3"/>
        <v>88.75</v>
      </c>
      <c r="P84" s="73" t="str">
        <f t="shared" si="2"/>
        <v>Tốt</v>
      </c>
    </row>
    <row r="85" spans="1:16" ht="15.75" x14ac:dyDescent="0.2">
      <c r="A85" s="1">
        <v>82</v>
      </c>
      <c r="B85" s="2" t="s">
        <v>193</v>
      </c>
      <c r="C85" s="3" t="s">
        <v>194</v>
      </c>
      <c r="D85" s="4">
        <v>37669</v>
      </c>
      <c r="E85" s="3" t="s">
        <v>40</v>
      </c>
      <c r="F85" s="3" t="s">
        <v>45</v>
      </c>
      <c r="G85" s="69">
        <v>92</v>
      </c>
      <c r="H85" s="69">
        <v>90</v>
      </c>
      <c r="I85" s="69">
        <v>96</v>
      </c>
      <c r="J85" s="69">
        <v>70</v>
      </c>
      <c r="K85" s="69">
        <v>100</v>
      </c>
      <c r="L85" s="69">
        <v>100</v>
      </c>
      <c r="M85" s="69">
        <v>100</v>
      </c>
      <c r="N85" s="69">
        <f>VLOOKUP(B85,[1]Diem!B$2:J$1014,9,0)</f>
        <v>95</v>
      </c>
      <c r="O85" s="70">
        <f t="shared" si="3"/>
        <v>92.875</v>
      </c>
      <c r="P85" s="73" t="str">
        <f t="shared" si="2"/>
        <v>Xuất sắc</v>
      </c>
    </row>
    <row r="86" spans="1:16" ht="15.75" x14ac:dyDescent="0.2">
      <c r="A86" s="1">
        <v>83</v>
      </c>
      <c r="B86" s="2" t="s">
        <v>195</v>
      </c>
      <c r="C86" s="3" t="s">
        <v>196</v>
      </c>
      <c r="D86" s="4">
        <v>37737</v>
      </c>
      <c r="E86" s="3" t="s">
        <v>19</v>
      </c>
      <c r="F86" s="3" t="s">
        <v>166</v>
      </c>
      <c r="G86" s="69">
        <v>82</v>
      </c>
      <c r="H86" s="69">
        <v>80</v>
      </c>
      <c r="I86" s="69">
        <v>90</v>
      </c>
      <c r="J86" s="69">
        <v>82</v>
      </c>
      <c r="K86" s="69">
        <v>90</v>
      </c>
      <c r="L86" s="69">
        <v>80</v>
      </c>
      <c r="M86" s="69">
        <v>90</v>
      </c>
      <c r="N86" s="69">
        <f>VLOOKUP(B86,[1]Diem!B$2:J$1014,9,0)</f>
        <v>90</v>
      </c>
      <c r="O86" s="70">
        <f t="shared" si="3"/>
        <v>85.5</v>
      </c>
      <c r="P86" s="73" t="str">
        <f t="shared" si="2"/>
        <v>Tốt</v>
      </c>
    </row>
    <row r="87" spans="1:16" ht="15.75" x14ac:dyDescent="0.2">
      <c r="A87" s="1">
        <v>84</v>
      </c>
      <c r="B87" s="2" t="s">
        <v>197</v>
      </c>
      <c r="C87" s="3" t="s">
        <v>198</v>
      </c>
      <c r="D87" s="4">
        <v>37966</v>
      </c>
      <c r="E87" s="3" t="s">
        <v>19</v>
      </c>
      <c r="F87" s="3" t="s">
        <v>166</v>
      </c>
      <c r="G87" s="69">
        <v>82</v>
      </c>
      <c r="H87" s="69">
        <v>90</v>
      </c>
      <c r="I87" s="69">
        <v>90</v>
      </c>
      <c r="J87" s="69">
        <v>90</v>
      </c>
      <c r="K87" s="69">
        <v>90</v>
      </c>
      <c r="L87" s="69">
        <v>90</v>
      </c>
      <c r="M87" s="69">
        <v>80</v>
      </c>
      <c r="N87" s="69">
        <f>VLOOKUP(B87,[1]Diem!B$2:J$1014,9,0)</f>
        <v>90</v>
      </c>
      <c r="O87" s="70">
        <f t="shared" si="3"/>
        <v>87.75</v>
      </c>
      <c r="P87" s="73" t="str">
        <f t="shared" si="2"/>
        <v>Tốt</v>
      </c>
    </row>
    <row r="88" spans="1:16" ht="15.75" x14ac:dyDescent="0.2">
      <c r="A88" s="1">
        <v>85</v>
      </c>
      <c r="B88" s="2" t="s">
        <v>199</v>
      </c>
      <c r="C88" s="3" t="s">
        <v>200</v>
      </c>
      <c r="D88" s="4">
        <v>37797</v>
      </c>
      <c r="E88" s="3" t="s">
        <v>19</v>
      </c>
      <c r="F88" s="3" t="s">
        <v>166</v>
      </c>
      <c r="G88" s="69">
        <v>80</v>
      </c>
      <c r="H88" s="69">
        <v>85</v>
      </c>
      <c r="I88" s="69">
        <v>90</v>
      </c>
      <c r="J88" s="69">
        <v>90</v>
      </c>
      <c r="K88" s="69">
        <v>80</v>
      </c>
      <c r="L88" s="69">
        <v>75</v>
      </c>
      <c r="M88" s="69">
        <v>80</v>
      </c>
      <c r="N88" s="69">
        <f>VLOOKUP(B88,[1]Diem!B$2:J$1014,9,0)</f>
        <v>90</v>
      </c>
      <c r="O88" s="70">
        <f t="shared" si="3"/>
        <v>83.75</v>
      </c>
      <c r="P88" s="73" t="str">
        <f t="shared" si="2"/>
        <v>Tốt</v>
      </c>
    </row>
    <row r="89" spans="1:16" ht="15.75" x14ac:dyDescent="0.2">
      <c r="A89" s="1">
        <v>86</v>
      </c>
      <c r="B89" s="2" t="s">
        <v>201</v>
      </c>
      <c r="C89" s="3" t="s">
        <v>202</v>
      </c>
      <c r="D89" s="4">
        <v>37932</v>
      </c>
      <c r="E89" s="3" t="s">
        <v>29</v>
      </c>
      <c r="F89" s="3" t="s">
        <v>57</v>
      </c>
      <c r="G89" s="69">
        <v>80</v>
      </c>
      <c r="H89" s="69">
        <v>80</v>
      </c>
      <c r="I89" s="69">
        <v>80</v>
      </c>
      <c r="J89" s="69">
        <v>80</v>
      </c>
      <c r="K89" s="69">
        <v>80</v>
      </c>
      <c r="L89" s="69">
        <v>80</v>
      </c>
      <c r="M89" s="69">
        <v>90</v>
      </c>
      <c r="N89" s="69">
        <f>VLOOKUP(B89,[1]Diem!B$2:J$1014,9,0)</f>
        <v>90</v>
      </c>
      <c r="O89" s="70">
        <f t="shared" si="3"/>
        <v>82.5</v>
      </c>
      <c r="P89" s="73" t="str">
        <f t="shared" si="2"/>
        <v>Tốt</v>
      </c>
    </row>
    <row r="90" spans="1:16" ht="15.75" x14ac:dyDescent="0.2">
      <c r="A90" s="1">
        <v>87</v>
      </c>
      <c r="B90" s="2" t="s">
        <v>203</v>
      </c>
      <c r="C90" s="3" t="s">
        <v>204</v>
      </c>
      <c r="D90" s="4">
        <v>37678</v>
      </c>
      <c r="E90" s="3" t="s">
        <v>40</v>
      </c>
      <c r="F90" s="3" t="s">
        <v>41</v>
      </c>
      <c r="G90" s="69">
        <v>85</v>
      </c>
      <c r="H90" s="69">
        <v>87</v>
      </c>
      <c r="I90" s="69">
        <v>87</v>
      </c>
      <c r="J90" s="69">
        <v>85</v>
      </c>
      <c r="K90" s="69">
        <v>80</v>
      </c>
      <c r="L90" s="69">
        <v>85</v>
      </c>
      <c r="M90" s="69">
        <v>80</v>
      </c>
      <c r="N90" s="69">
        <f>VLOOKUP(B90,[1]Diem!B$2:J$1014,9,0)</f>
        <v>85</v>
      </c>
      <c r="O90" s="70">
        <f t="shared" si="3"/>
        <v>84.25</v>
      </c>
      <c r="P90" s="73" t="str">
        <f t="shared" si="2"/>
        <v>Tốt</v>
      </c>
    </row>
    <row r="91" spans="1:16" ht="15.75" x14ac:dyDescent="0.2">
      <c r="A91" s="1">
        <v>88</v>
      </c>
      <c r="B91" s="2" t="s">
        <v>205</v>
      </c>
      <c r="C91" s="3" t="s">
        <v>206</v>
      </c>
      <c r="D91" s="4">
        <v>37845</v>
      </c>
      <c r="E91" s="3" t="s">
        <v>19</v>
      </c>
      <c r="F91" s="3" t="s">
        <v>20</v>
      </c>
      <c r="G91" s="69">
        <v>92</v>
      </c>
      <c r="H91" s="69">
        <v>92</v>
      </c>
      <c r="I91" s="69">
        <v>90</v>
      </c>
      <c r="J91" s="69">
        <v>90</v>
      </c>
      <c r="K91" s="69">
        <v>88</v>
      </c>
      <c r="L91" s="69">
        <v>90</v>
      </c>
      <c r="M91" s="69">
        <v>90</v>
      </c>
      <c r="N91" s="69">
        <f>VLOOKUP(B91,[1]Diem!B$2:J$1014,9,0)</f>
        <v>0</v>
      </c>
      <c r="O91" s="70">
        <f t="shared" si="3"/>
        <v>79</v>
      </c>
      <c r="P91" s="73" t="str">
        <f t="shared" si="2"/>
        <v>Khá</v>
      </c>
    </row>
    <row r="92" spans="1:16" ht="15.75" x14ac:dyDescent="0.2">
      <c r="A92" s="1">
        <v>89</v>
      </c>
      <c r="B92" s="2" t="s">
        <v>207</v>
      </c>
      <c r="C92" s="3" t="s">
        <v>208</v>
      </c>
      <c r="D92" s="4">
        <v>37824</v>
      </c>
      <c r="E92" s="3" t="s">
        <v>19</v>
      </c>
      <c r="F92" s="3" t="s">
        <v>20</v>
      </c>
      <c r="G92" s="69">
        <v>88</v>
      </c>
      <c r="H92" s="69">
        <v>80</v>
      </c>
      <c r="I92" s="69">
        <v>90</v>
      </c>
      <c r="J92" s="69">
        <v>90</v>
      </c>
      <c r="K92" s="69">
        <v>85</v>
      </c>
      <c r="L92" s="69">
        <v>90</v>
      </c>
      <c r="M92" s="69">
        <v>90</v>
      </c>
      <c r="N92" s="69">
        <f>VLOOKUP(B92,[1]Diem!B$2:J$1014,9,0)</f>
        <v>90</v>
      </c>
      <c r="O92" s="70">
        <f t="shared" si="3"/>
        <v>87.875</v>
      </c>
      <c r="P92" s="73" t="str">
        <f t="shared" si="2"/>
        <v>Tốt</v>
      </c>
    </row>
    <row r="93" spans="1:16" ht="15.75" x14ac:dyDescent="0.2">
      <c r="A93" s="1">
        <v>90</v>
      </c>
      <c r="B93" s="2" t="s">
        <v>209</v>
      </c>
      <c r="C93" s="3" t="s">
        <v>210</v>
      </c>
      <c r="D93" s="4">
        <v>37966</v>
      </c>
      <c r="E93" s="3" t="s">
        <v>19</v>
      </c>
      <c r="F93" s="3" t="s">
        <v>94</v>
      </c>
      <c r="G93" s="69">
        <v>100</v>
      </c>
      <c r="H93" s="69">
        <v>94</v>
      </c>
      <c r="I93" s="69">
        <v>87</v>
      </c>
      <c r="J93" s="69">
        <v>82</v>
      </c>
      <c r="K93" s="69">
        <v>84</v>
      </c>
      <c r="L93" s="69">
        <v>82</v>
      </c>
      <c r="M93" s="69">
        <v>90</v>
      </c>
      <c r="N93" s="69">
        <f>VLOOKUP(B93,[1]Diem!B$2:J$1014,9,0)</f>
        <v>67</v>
      </c>
      <c r="O93" s="70">
        <f t="shared" si="3"/>
        <v>85.75</v>
      </c>
      <c r="P93" s="73" t="str">
        <f t="shared" si="2"/>
        <v>Tốt</v>
      </c>
    </row>
    <row r="94" spans="1:16" ht="15.75" x14ac:dyDescent="0.2">
      <c r="A94" s="1">
        <v>91</v>
      </c>
      <c r="B94" s="2" t="s">
        <v>211</v>
      </c>
      <c r="C94" s="3" t="s">
        <v>212</v>
      </c>
      <c r="D94" s="4">
        <v>37702</v>
      </c>
      <c r="E94" s="3" t="s">
        <v>40</v>
      </c>
      <c r="F94" s="3" t="s">
        <v>54</v>
      </c>
      <c r="G94" s="69">
        <v>92</v>
      </c>
      <c r="H94" s="69">
        <v>92</v>
      </c>
      <c r="I94" s="69">
        <v>92</v>
      </c>
      <c r="J94" s="69">
        <v>92</v>
      </c>
      <c r="K94" s="69">
        <v>92</v>
      </c>
      <c r="L94" s="69">
        <v>92</v>
      </c>
      <c r="M94" s="69">
        <v>90</v>
      </c>
      <c r="N94" s="69">
        <f>VLOOKUP(B94,[1]Diem!B$2:J$1014,9,0)</f>
        <v>90</v>
      </c>
      <c r="O94" s="70">
        <f t="shared" si="3"/>
        <v>91.5</v>
      </c>
      <c r="P94" s="73" t="str">
        <f t="shared" si="2"/>
        <v>Xuất sắc</v>
      </c>
    </row>
    <row r="95" spans="1:16" ht="15.75" x14ac:dyDescent="0.2">
      <c r="A95" s="1">
        <v>92</v>
      </c>
      <c r="B95" s="2" t="s">
        <v>213</v>
      </c>
      <c r="C95" s="3" t="s">
        <v>214</v>
      </c>
      <c r="D95" s="4">
        <v>37831</v>
      </c>
      <c r="E95" s="3" t="s">
        <v>40</v>
      </c>
      <c r="F95" s="3" t="s">
        <v>45</v>
      </c>
      <c r="G95" s="69">
        <v>90</v>
      </c>
      <c r="H95" s="69">
        <v>82</v>
      </c>
      <c r="I95" s="69">
        <v>92</v>
      </c>
      <c r="J95" s="69">
        <v>90</v>
      </c>
      <c r="K95" s="69">
        <v>92</v>
      </c>
      <c r="L95" s="69">
        <v>90</v>
      </c>
      <c r="M95" s="69">
        <v>90</v>
      </c>
      <c r="N95" s="69">
        <f>VLOOKUP(B95,[1]Diem!B$2:J$1014,9,0)</f>
        <v>90</v>
      </c>
      <c r="O95" s="70">
        <f t="shared" si="3"/>
        <v>89.5</v>
      </c>
      <c r="P95" s="73" t="s">
        <v>1886</v>
      </c>
    </row>
    <row r="96" spans="1:16" ht="15.75" x14ac:dyDescent="0.2">
      <c r="A96" s="1">
        <v>93</v>
      </c>
      <c r="B96" s="2" t="s">
        <v>215</v>
      </c>
      <c r="C96" s="3" t="s">
        <v>216</v>
      </c>
      <c r="D96" s="4">
        <v>37785</v>
      </c>
      <c r="E96" s="3" t="s">
        <v>19</v>
      </c>
      <c r="F96" s="3" t="s">
        <v>20</v>
      </c>
      <c r="G96" s="69">
        <v>90</v>
      </c>
      <c r="H96" s="69">
        <v>90</v>
      </c>
      <c r="I96" s="69">
        <v>90</v>
      </c>
      <c r="J96" s="69">
        <v>90</v>
      </c>
      <c r="K96" s="69">
        <v>90</v>
      </c>
      <c r="L96" s="69">
        <v>90</v>
      </c>
      <c r="M96" s="69">
        <v>90</v>
      </c>
      <c r="N96" s="69">
        <f>VLOOKUP(B96,[1]Diem!B$2:J$1014,9,0)</f>
        <v>90</v>
      </c>
      <c r="O96" s="70">
        <f t="shared" si="3"/>
        <v>90</v>
      </c>
      <c r="P96" s="73" t="str">
        <f t="shared" si="2"/>
        <v>Xuất sắc</v>
      </c>
    </row>
    <row r="97" spans="1:16" ht="15.75" x14ac:dyDescent="0.2">
      <c r="A97" s="1">
        <v>94</v>
      </c>
      <c r="B97" s="2" t="s">
        <v>217</v>
      </c>
      <c r="C97" s="3" t="s">
        <v>218</v>
      </c>
      <c r="D97" s="4">
        <v>37902</v>
      </c>
      <c r="E97" s="3" t="s">
        <v>29</v>
      </c>
      <c r="F97" s="3" t="s">
        <v>57</v>
      </c>
      <c r="G97" s="69">
        <v>92</v>
      </c>
      <c r="H97" s="69">
        <v>82</v>
      </c>
      <c r="I97" s="69">
        <v>82</v>
      </c>
      <c r="J97" s="69">
        <v>90</v>
      </c>
      <c r="K97" s="69">
        <v>90</v>
      </c>
      <c r="L97" s="69">
        <v>90</v>
      </c>
      <c r="M97" s="69">
        <v>90</v>
      </c>
      <c r="N97" s="69">
        <f>VLOOKUP(B97,[1]Diem!B$2:J$1014,9,0)</f>
        <v>90</v>
      </c>
      <c r="O97" s="70">
        <f t="shared" si="3"/>
        <v>88.25</v>
      </c>
      <c r="P97" s="73" t="str">
        <f t="shared" si="2"/>
        <v>Tốt</v>
      </c>
    </row>
    <row r="98" spans="1:16" ht="15.75" x14ac:dyDescent="0.2">
      <c r="A98" s="1">
        <v>95</v>
      </c>
      <c r="B98" s="2" t="s">
        <v>219</v>
      </c>
      <c r="C98" s="3" t="s">
        <v>220</v>
      </c>
      <c r="D98" s="4">
        <v>37658</v>
      </c>
      <c r="E98" s="3" t="s">
        <v>17</v>
      </c>
      <c r="F98" s="3" t="s">
        <v>119</v>
      </c>
      <c r="G98" s="69">
        <v>98</v>
      </c>
      <c r="H98" s="69">
        <v>100</v>
      </c>
      <c r="I98" s="69">
        <v>100</v>
      </c>
      <c r="J98" s="69">
        <v>94</v>
      </c>
      <c r="K98" s="69">
        <v>85</v>
      </c>
      <c r="L98" s="69">
        <v>90</v>
      </c>
      <c r="M98" s="69">
        <v>90</v>
      </c>
      <c r="N98" s="69">
        <f>VLOOKUP(B98,[1]Diem!B$2:J$1014,9,0)</f>
        <v>90</v>
      </c>
      <c r="O98" s="70">
        <f t="shared" si="3"/>
        <v>93.375</v>
      </c>
      <c r="P98" s="73" t="str">
        <f t="shared" si="2"/>
        <v>Xuất sắc</v>
      </c>
    </row>
    <row r="99" spans="1:16" ht="15.75" x14ac:dyDescent="0.2">
      <c r="A99" s="1">
        <v>96</v>
      </c>
      <c r="B99" s="2" t="s">
        <v>221</v>
      </c>
      <c r="C99" s="3" t="s">
        <v>222</v>
      </c>
      <c r="D99" s="4">
        <v>37859</v>
      </c>
      <c r="E99" s="3" t="s">
        <v>17</v>
      </c>
      <c r="F99" s="3" t="s">
        <v>31</v>
      </c>
      <c r="G99" s="69">
        <v>77</v>
      </c>
      <c r="H99" s="69">
        <v>75</v>
      </c>
      <c r="I99" s="69">
        <v>67</v>
      </c>
      <c r="J99" s="69">
        <v>80</v>
      </c>
      <c r="K99" s="69">
        <v>70</v>
      </c>
      <c r="L99" s="69">
        <v>80</v>
      </c>
      <c r="M99" s="69">
        <v>70</v>
      </c>
      <c r="N99" s="69">
        <f>VLOOKUP(B99,[1]Diem!B$2:J$1014,9,0)</f>
        <v>90</v>
      </c>
      <c r="O99" s="70">
        <f t="shared" si="3"/>
        <v>76.125</v>
      </c>
      <c r="P99" s="73" t="str">
        <f t="shared" si="2"/>
        <v>Khá</v>
      </c>
    </row>
    <row r="100" spans="1:16" ht="15.75" x14ac:dyDescent="0.2">
      <c r="A100" s="1">
        <v>97</v>
      </c>
      <c r="B100" s="2" t="s">
        <v>223</v>
      </c>
      <c r="C100" s="3" t="s">
        <v>224</v>
      </c>
      <c r="D100" s="4">
        <v>37792</v>
      </c>
      <c r="E100" s="3" t="s">
        <v>19</v>
      </c>
      <c r="F100" s="3" t="s">
        <v>62</v>
      </c>
      <c r="G100" s="69">
        <v>94</v>
      </c>
      <c r="H100" s="69">
        <v>96</v>
      </c>
      <c r="I100" s="69">
        <v>85</v>
      </c>
      <c r="J100" s="69">
        <v>92</v>
      </c>
      <c r="K100" s="69">
        <v>94</v>
      </c>
      <c r="L100" s="69">
        <v>96</v>
      </c>
      <c r="M100" s="69">
        <v>92</v>
      </c>
      <c r="N100" s="69">
        <f>VLOOKUP(B100,[1]Diem!B$2:J$1014,9,0)</f>
        <v>87</v>
      </c>
      <c r="O100" s="70">
        <f t="shared" si="3"/>
        <v>92</v>
      </c>
      <c r="P100" s="73" t="str">
        <f t="shared" si="2"/>
        <v>Xuất sắc</v>
      </c>
    </row>
    <row r="101" spans="1:16" ht="15.75" x14ac:dyDescent="0.2">
      <c r="A101" s="1">
        <v>98</v>
      </c>
      <c r="B101" s="2" t="s">
        <v>225</v>
      </c>
      <c r="C101" s="3" t="s">
        <v>226</v>
      </c>
      <c r="D101" s="4">
        <v>37635</v>
      </c>
      <c r="E101" s="3" t="s">
        <v>19</v>
      </c>
      <c r="F101" s="3" t="s">
        <v>63</v>
      </c>
      <c r="G101" s="69">
        <v>90</v>
      </c>
      <c r="H101" s="69">
        <v>80</v>
      </c>
      <c r="I101" s="69">
        <v>80</v>
      </c>
      <c r="J101" s="69">
        <v>80</v>
      </c>
      <c r="K101" s="69">
        <v>90</v>
      </c>
      <c r="L101" s="69">
        <v>80</v>
      </c>
      <c r="M101" s="69">
        <v>80</v>
      </c>
      <c r="N101" s="69">
        <f>VLOOKUP(B101,[1]Diem!B$2:J$1014,9,0)</f>
        <v>83</v>
      </c>
      <c r="O101" s="70">
        <f t="shared" si="3"/>
        <v>82.875</v>
      </c>
      <c r="P101" s="73" t="str">
        <f t="shared" si="2"/>
        <v>Tốt</v>
      </c>
    </row>
    <row r="102" spans="1:16" ht="15.75" x14ac:dyDescent="0.2">
      <c r="A102" s="1">
        <v>99</v>
      </c>
      <c r="B102" s="2" t="s">
        <v>227</v>
      </c>
      <c r="C102" s="3" t="s">
        <v>228</v>
      </c>
      <c r="D102" s="4">
        <v>37875</v>
      </c>
      <c r="E102" s="3" t="s">
        <v>19</v>
      </c>
      <c r="F102" s="3" t="s">
        <v>166</v>
      </c>
      <c r="G102" s="69">
        <v>90</v>
      </c>
      <c r="H102" s="69">
        <v>90</v>
      </c>
      <c r="I102" s="69">
        <v>80</v>
      </c>
      <c r="J102" s="69">
        <v>90</v>
      </c>
      <c r="K102" s="69">
        <v>90</v>
      </c>
      <c r="L102" s="69">
        <v>90</v>
      </c>
      <c r="M102" s="69">
        <v>90</v>
      </c>
      <c r="N102" s="69">
        <f>VLOOKUP(B102,[1]Diem!B$2:J$1014,9,0)</f>
        <v>90</v>
      </c>
      <c r="O102" s="70">
        <f t="shared" si="3"/>
        <v>88.75</v>
      </c>
      <c r="P102" s="73" t="str">
        <f t="shared" si="2"/>
        <v>Tốt</v>
      </c>
    </row>
    <row r="103" spans="1:16" ht="15.75" x14ac:dyDescent="0.2">
      <c r="A103" s="1">
        <v>100</v>
      </c>
      <c r="B103" s="2" t="s">
        <v>229</v>
      </c>
      <c r="C103" s="3" t="s">
        <v>230</v>
      </c>
      <c r="D103" s="4">
        <v>37745</v>
      </c>
      <c r="E103" s="3" t="s">
        <v>19</v>
      </c>
      <c r="F103" s="3" t="s">
        <v>62</v>
      </c>
      <c r="G103" s="69">
        <v>90</v>
      </c>
      <c r="H103" s="69">
        <v>80</v>
      </c>
      <c r="I103" s="69">
        <v>80</v>
      </c>
      <c r="J103" s="69">
        <v>80</v>
      </c>
      <c r="K103" s="69">
        <v>90</v>
      </c>
      <c r="L103" s="69">
        <v>90</v>
      </c>
      <c r="M103" s="69">
        <v>90</v>
      </c>
      <c r="N103" s="69">
        <f>VLOOKUP(B103,[1]Diem!B$2:J$1014,9,0)</f>
        <v>90</v>
      </c>
      <c r="O103" s="70">
        <f t="shared" si="3"/>
        <v>86.25</v>
      </c>
      <c r="P103" s="73" t="str">
        <f t="shared" si="2"/>
        <v>Tốt</v>
      </c>
    </row>
    <row r="104" spans="1:16" ht="15.75" x14ac:dyDescent="0.2">
      <c r="A104" s="1">
        <v>101</v>
      </c>
      <c r="B104" s="2" t="s">
        <v>231</v>
      </c>
      <c r="C104" s="3" t="s">
        <v>232</v>
      </c>
      <c r="D104" s="4">
        <v>37661</v>
      </c>
      <c r="E104" s="3" t="s">
        <v>19</v>
      </c>
      <c r="F104" s="3" t="s">
        <v>62</v>
      </c>
      <c r="G104" s="69">
        <v>90</v>
      </c>
      <c r="H104" s="69">
        <v>82</v>
      </c>
      <c r="I104" s="69">
        <v>80</v>
      </c>
      <c r="J104" s="69">
        <v>70</v>
      </c>
      <c r="K104" s="69">
        <v>90</v>
      </c>
      <c r="L104" s="69">
        <v>80</v>
      </c>
      <c r="M104" s="69">
        <v>0</v>
      </c>
      <c r="N104" s="69">
        <f>VLOOKUP(B104,[1]Diem!B$2:J$1014,9,0)</f>
        <v>80</v>
      </c>
      <c r="O104" s="70">
        <f t="shared" si="3"/>
        <v>71.5</v>
      </c>
      <c r="P104" s="73" t="str">
        <f t="shared" si="2"/>
        <v>Khá</v>
      </c>
    </row>
    <row r="105" spans="1:16" ht="15.75" x14ac:dyDescent="0.2">
      <c r="A105" s="1">
        <v>102</v>
      </c>
      <c r="B105" s="2" t="s">
        <v>233</v>
      </c>
      <c r="C105" s="3" t="s">
        <v>234</v>
      </c>
      <c r="D105" s="4">
        <v>37811</v>
      </c>
      <c r="E105" s="3" t="s">
        <v>19</v>
      </c>
      <c r="F105" s="3" t="s">
        <v>62</v>
      </c>
      <c r="G105" s="69">
        <v>90</v>
      </c>
      <c r="H105" s="69">
        <v>80</v>
      </c>
      <c r="I105" s="69">
        <v>80</v>
      </c>
      <c r="J105" s="69">
        <v>80</v>
      </c>
      <c r="K105" s="69">
        <v>90</v>
      </c>
      <c r="L105" s="69">
        <v>76</v>
      </c>
      <c r="M105" s="69">
        <v>0</v>
      </c>
      <c r="N105" s="69">
        <f>VLOOKUP(B105,[1]Diem!B$2:J$1014,9,0)</f>
        <v>75</v>
      </c>
      <c r="O105" s="70">
        <f t="shared" si="3"/>
        <v>71.375</v>
      </c>
      <c r="P105" s="73" t="str">
        <f t="shared" si="2"/>
        <v>Khá</v>
      </c>
    </row>
    <row r="106" spans="1:16" ht="15.75" x14ac:dyDescent="0.2">
      <c r="A106" s="1">
        <v>103</v>
      </c>
      <c r="B106" s="2" t="s">
        <v>235</v>
      </c>
      <c r="C106" s="3" t="s">
        <v>234</v>
      </c>
      <c r="D106" s="4">
        <v>37689</v>
      </c>
      <c r="E106" s="3" t="s">
        <v>17</v>
      </c>
      <c r="F106" s="3" t="s">
        <v>119</v>
      </c>
      <c r="G106" s="69">
        <v>77</v>
      </c>
      <c r="H106" s="69">
        <v>77</v>
      </c>
      <c r="I106" s="69">
        <v>72</v>
      </c>
      <c r="J106" s="69">
        <v>77</v>
      </c>
      <c r="K106" s="69">
        <v>0</v>
      </c>
      <c r="L106" s="69">
        <v>70</v>
      </c>
      <c r="M106" s="69">
        <v>0</v>
      </c>
      <c r="N106" s="69">
        <f>VLOOKUP(B106,[1]Diem!B$2:J$1014,9,0)</f>
        <v>0</v>
      </c>
      <c r="O106" s="70">
        <f t="shared" si="3"/>
        <v>46.625</v>
      </c>
      <c r="P106" s="73" t="str">
        <f t="shared" si="2"/>
        <v>Yếu</v>
      </c>
    </row>
    <row r="107" spans="1:16" ht="15.75" x14ac:dyDescent="0.2">
      <c r="A107" s="1">
        <v>104</v>
      </c>
      <c r="B107" s="2" t="s">
        <v>236</v>
      </c>
      <c r="C107" s="3" t="s">
        <v>237</v>
      </c>
      <c r="D107" s="4">
        <v>37975</v>
      </c>
      <c r="E107" s="3" t="s">
        <v>40</v>
      </c>
      <c r="F107" s="3" t="s">
        <v>54</v>
      </c>
      <c r="G107" s="69">
        <v>90</v>
      </c>
      <c r="H107" s="69">
        <v>80</v>
      </c>
      <c r="I107" s="69">
        <v>80</v>
      </c>
      <c r="J107" s="69">
        <v>92</v>
      </c>
      <c r="K107" s="69">
        <v>80</v>
      </c>
      <c r="L107" s="69">
        <v>90</v>
      </c>
      <c r="M107" s="69">
        <v>90</v>
      </c>
      <c r="N107" s="69">
        <f>VLOOKUP(B107,[1]Diem!B$2:J$1014,9,0)</f>
        <v>80</v>
      </c>
      <c r="O107" s="70">
        <f t="shared" si="3"/>
        <v>85.25</v>
      </c>
      <c r="P107" s="73" t="str">
        <f t="shared" si="2"/>
        <v>Tốt</v>
      </c>
    </row>
    <row r="108" spans="1:16" ht="15.75" x14ac:dyDescent="0.2">
      <c r="A108" s="1">
        <v>105</v>
      </c>
      <c r="B108" s="2" t="s">
        <v>238</v>
      </c>
      <c r="C108" s="3" t="s">
        <v>239</v>
      </c>
      <c r="D108" s="4">
        <v>37659</v>
      </c>
      <c r="E108" s="3" t="s">
        <v>32</v>
      </c>
      <c r="F108" s="3" t="s">
        <v>33</v>
      </c>
      <c r="G108" s="69">
        <v>80</v>
      </c>
      <c r="H108" s="69">
        <v>80</v>
      </c>
      <c r="I108" s="69">
        <v>79</v>
      </c>
      <c r="J108" s="69">
        <v>80</v>
      </c>
      <c r="K108" s="69">
        <v>80</v>
      </c>
      <c r="L108" s="69">
        <v>80</v>
      </c>
      <c r="M108" s="69">
        <v>90</v>
      </c>
      <c r="N108" s="69">
        <f>VLOOKUP(B108,[1]Diem!B$2:J$1014,9,0)</f>
        <v>90</v>
      </c>
      <c r="O108" s="70">
        <f t="shared" si="3"/>
        <v>82.375</v>
      </c>
      <c r="P108" s="73" t="str">
        <f t="shared" si="2"/>
        <v>Tốt</v>
      </c>
    </row>
    <row r="109" spans="1:16" ht="15.75" x14ac:dyDescent="0.2">
      <c r="A109" s="1">
        <v>106</v>
      </c>
      <c r="B109" s="2" t="s">
        <v>240</v>
      </c>
      <c r="C109" s="3" t="s">
        <v>241</v>
      </c>
      <c r="D109" s="4">
        <v>37926</v>
      </c>
      <c r="E109" s="3" t="s">
        <v>40</v>
      </c>
      <c r="F109" s="3" t="s">
        <v>45</v>
      </c>
      <c r="G109" s="69">
        <v>90</v>
      </c>
      <c r="H109" s="69">
        <v>61</v>
      </c>
      <c r="I109" s="69">
        <v>100</v>
      </c>
      <c r="J109" s="69">
        <v>100</v>
      </c>
      <c r="K109" s="69">
        <v>100</v>
      </c>
      <c r="L109" s="69">
        <v>100</v>
      </c>
      <c r="M109" s="69">
        <v>100</v>
      </c>
      <c r="N109" s="69">
        <f>VLOOKUP(B109,[1]Diem!B$2:J$1014,9,0)</f>
        <v>100</v>
      </c>
      <c r="O109" s="70">
        <f t="shared" si="3"/>
        <v>93.875</v>
      </c>
      <c r="P109" s="73" t="str">
        <f t="shared" si="2"/>
        <v>Xuất sắc</v>
      </c>
    </row>
    <row r="110" spans="1:16" ht="15.75" x14ac:dyDescent="0.2">
      <c r="A110" s="1">
        <v>107</v>
      </c>
      <c r="B110" s="2" t="s">
        <v>242</v>
      </c>
      <c r="C110" s="3" t="s">
        <v>243</v>
      </c>
      <c r="D110" s="4">
        <v>37909</v>
      </c>
      <c r="E110" s="3" t="s">
        <v>19</v>
      </c>
      <c r="F110" s="3" t="s">
        <v>94</v>
      </c>
      <c r="G110" s="69">
        <v>90</v>
      </c>
      <c r="H110" s="69">
        <v>90</v>
      </c>
      <c r="I110" s="69">
        <v>90</v>
      </c>
      <c r="J110" s="69">
        <v>90</v>
      </c>
      <c r="K110" s="69">
        <v>90</v>
      </c>
      <c r="L110" s="69">
        <v>90</v>
      </c>
      <c r="M110" s="69">
        <v>90</v>
      </c>
      <c r="N110" s="69">
        <f>VLOOKUP(B110,[1]Diem!B$2:J$1014,9,0)</f>
        <v>90</v>
      </c>
      <c r="O110" s="70">
        <f t="shared" si="3"/>
        <v>90</v>
      </c>
      <c r="P110" s="73" t="str">
        <f t="shared" si="2"/>
        <v>Xuất sắc</v>
      </c>
    </row>
    <row r="111" spans="1:16" ht="15.75" x14ac:dyDescent="0.2">
      <c r="A111" s="1">
        <v>108</v>
      </c>
      <c r="B111" s="2" t="s">
        <v>244</v>
      </c>
      <c r="C111" s="3" t="s">
        <v>245</v>
      </c>
      <c r="D111" s="4">
        <v>37896</v>
      </c>
      <c r="E111" s="3" t="s">
        <v>40</v>
      </c>
      <c r="F111" s="3" t="s">
        <v>45</v>
      </c>
      <c r="G111" s="69">
        <v>90</v>
      </c>
      <c r="H111" s="69">
        <v>90</v>
      </c>
      <c r="I111" s="69">
        <v>90</v>
      </c>
      <c r="J111" s="69">
        <v>75</v>
      </c>
      <c r="K111" s="69">
        <v>80</v>
      </c>
      <c r="L111" s="69">
        <v>90</v>
      </c>
      <c r="M111" s="69">
        <v>90</v>
      </c>
      <c r="N111" s="69">
        <f>VLOOKUP(B111,[1]Diem!B$2:J$1014,9,0)</f>
        <v>90</v>
      </c>
      <c r="O111" s="70">
        <f t="shared" si="3"/>
        <v>86.875</v>
      </c>
      <c r="P111" s="73" t="str">
        <f t="shared" si="2"/>
        <v>Tốt</v>
      </c>
    </row>
    <row r="112" spans="1:16" ht="15.75" x14ac:dyDescent="0.2">
      <c r="A112" s="1">
        <v>109</v>
      </c>
      <c r="B112" s="2" t="s">
        <v>246</v>
      </c>
      <c r="C112" s="3" t="s">
        <v>247</v>
      </c>
      <c r="D112" s="4">
        <v>37870</v>
      </c>
      <c r="E112" s="3" t="s">
        <v>40</v>
      </c>
      <c r="F112" s="3" t="s">
        <v>45</v>
      </c>
      <c r="G112" s="69">
        <v>90</v>
      </c>
      <c r="H112" s="69">
        <v>90</v>
      </c>
      <c r="I112" s="69">
        <v>90</v>
      </c>
      <c r="J112" s="69">
        <v>90</v>
      </c>
      <c r="K112" s="69">
        <v>90</v>
      </c>
      <c r="L112" s="69">
        <v>90</v>
      </c>
      <c r="M112" s="69">
        <v>90</v>
      </c>
      <c r="N112" s="69">
        <f>VLOOKUP(B112,[1]Diem!B$2:J$1014,9,0)</f>
        <v>90</v>
      </c>
      <c r="O112" s="70">
        <f t="shared" si="3"/>
        <v>90</v>
      </c>
      <c r="P112" s="73" t="str">
        <f t="shared" si="2"/>
        <v>Xuất sắc</v>
      </c>
    </row>
    <row r="113" spans="1:16" ht="15.75" x14ac:dyDescent="0.2">
      <c r="A113" s="1">
        <v>110</v>
      </c>
      <c r="B113" s="2" t="s">
        <v>248</v>
      </c>
      <c r="C113" s="3" t="s">
        <v>249</v>
      </c>
      <c r="D113" s="4">
        <v>37852</v>
      </c>
      <c r="E113" s="3" t="s">
        <v>29</v>
      </c>
      <c r="F113" s="3" t="s">
        <v>57</v>
      </c>
      <c r="G113" s="69">
        <v>80</v>
      </c>
      <c r="H113" s="69">
        <v>80</v>
      </c>
      <c r="I113" s="69">
        <v>80</v>
      </c>
      <c r="J113" s="69">
        <v>80</v>
      </c>
      <c r="K113" s="69">
        <v>82</v>
      </c>
      <c r="L113" s="69">
        <v>80</v>
      </c>
      <c r="M113" s="69">
        <v>90</v>
      </c>
      <c r="N113" s="69">
        <f>VLOOKUP(B113,[1]Diem!B$2:J$1014,9,0)</f>
        <v>85</v>
      </c>
      <c r="O113" s="70">
        <f t="shared" si="3"/>
        <v>82.125</v>
      </c>
      <c r="P113" s="73" t="str">
        <f t="shared" si="2"/>
        <v>Tốt</v>
      </c>
    </row>
    <row r="114" spans="1:16" ht="15.75" x14ac:dyDescent="0.2">
      <c r="A114" s="1">
        <v>111</v>
      </c>
      <c r="B114" s="2" t="s">
        <v>250</v>
      </c>
      <c r="C114" s="3" t="s">
        <v>251</v>
      </c>
      <c r="D114" s="4">
        <v>37825</v>
      </c>
      <c r="E114" s="3" t="s">
        <v>17</v>
      </c>
      <c r="F114" s="3" t="s">
        <v>31</v>
      </c>
      <c r="G114" s="69">
        <v>90</v>
      </c>
      <c r="H114" s="69">
        <v>90</v>
      </c>
      <c r="I114" s="69">
        <v>90</v>
      </c>
      <c r="J114" s="69">
        <v>90</v>
      </c>
      <c r="K114" s="69">
        <v>90</v>
      </c>
      <c r="L114" s="69">
        <v>90</v>
      </c>
      <c r="M114" s="69">
        <v>80</v>
      </c>
      <c r="N114" s="69">
        <f>VLOOKUP(B114,[1]Diem!B$2:J$1014,9,0)</f>
        <v>90</v>
      </c>
      <c r="O114" s="70">
        <f t="shared" si="3"/>
        <v>88.75</v>
      </c>
      <c r="P114" s="73" t="str">
        <f t="shared" si="2"/>
        <v>Tốt</v>
      </c>
    </row>
    <row r="115" spans="1:16" ht="15.75" x14ac:dyDescent="0.2">
      <c r="A115" s="1">
        <v>112</v>
      </c>
      <c r="B115" s="2" t="s">
        <v>252</v>
      </c>
      <c r="C115" s="3" t="s">
        <v>253</v>
      </c>
      <c r="D115" s="4">
        <v>37710</v>
      </c>
      <c r="E115" s="3" t="s">
        <v>40</v>
      </c>
      <c r="F115" s="3" t="s">
        <v>54</v>
      </c>
      <c r="G115" s="69">
        <v>90</v>
      </c>
      <c r="H115" s="69">
        <v>90</v>
      </c>
      <c r="I115" s="69">
        <v>90</v>
      </c>
      <c r="J115" s="69">
        <v>90</v>
      </c>
      <c r="K115" s="69">
        <v>80</v>
      </c>
      <c r="L115" s="69">
        <v>90</v>
      </c>
      <c r="M115" s="69">
        <v>90</v>
      </c>
      <c r="N115" s="69">
        <f>VLOOKUP(B115,[1]Diem!B$2:J$1014,9,0)</f>
        <v>90</v>
      </c>
      <c r="O115" s="70">
        <f t="shared" si="3"/>
        <v>88.75</v>
      </c>
      <c r="P115" s="73" t="str">
        <f t="shared" si="2"/>
        <v>Tốt</v>
      </c>
    </row>
    <row r="116" spans="1:16" ht="15.75" x14ac:dyDescent="0.2">
      <c r="A116" s="1">
        <v>113</v>
      </c>
      <c r="B116" s="2" t="s">
        <v>254</v>
      </c>
      <c r="C116" s="3" t="s">
        <v>255</v>
      </c>
      <c r="D116" s="4">
        <v>37890</v>
      </c>
      <c r="E116" s="3" t="s">
        <v>19</v>
      </c>
      <c r="F116" s="3" t="s">
        <v>94</v>
      </c>
      <c r="G116" s="69">
        <v>80</v>
      </c>
      <c r="H116" s="69">
        <v>80</v>
      </c>
      <c r="I116" s="69">
        <v>79</v>
      </c>
      <c r="J116" s="69">
        <v>77</v>
      </c>
      <c r="K116" s="69">
        <v>77</v>
      </c>
      <c r="L116" s="69">
        <v>80</v>
      </c>
      <c r="M116" s="69">
        <v>80</v>
      </c>
      <c r="N116" s="69">
        <f>VLOOKUP(B116,[1]Diem!B$2:J$1014,9,0)</f>
        <v>75</v>
      </c>
      <c r="O116" s="70">
        <f t="shared" si="3"/>
        <v>78.5</v>
      </c>
      <c r="P116" s="73" t="str">
        <f t="shared" si="2"/>
        <v>Khá</v>
      </c>
    </row>
    <row r="117" spans="1:16" ht="15.75" x14ac:dyDescent="0.2">
      <c r="A117" s="1">
        <v>114</v>
      </c>
      <c r="B117" s="2" t="s">
        <v>256</v>
      </c>
      <c r="C117" s="3" t="s">
        <v>257</v>
      </c>
      <c r="D117" s="4">
        <v>37588</v>
      </c>
      <c r="E117" s="3" t="s">
        <v>19</v>
      </c>
      <c r="F117" s="3" t="s">
        <v>94</v>
      </c>
      <c r="G117" s="69">
        <v>90</v>
      </c>
      <c r="H117" s="69">
        <v>90</v>
      </c>
      <c r="I117" s="69">
        <v>90</v>
      </c>
      <c r="J117" s="69">
        <v>80</v>
      </c>
      <c r="K117" s="69">
        <v>90</v>
      </c>
      <c r="L117" s="69">
        <v>90</v>
      </c>
      <c r="M117" s="69">
        <v>90</v>
      </c>
      <c r="N117" s="69">
        <f>VLOOKUP(B117,[1]Diem!B$2:J$1014,9,0)</f>
        <v>80</v>
      </c>
      <c r="O117" s="70">
        <f t="shared" si="3"/>
        <v>87.5</v>
      </c>
      <c r="P117" s="73" t="str">
        <f t="shared" si="2"/>
        <v>Tốt</v>
      </c>
    </row>
    <row r="118" spans="1:16" ht="15.75" x14ac:dyDescent="0.2">
      <c r="A118" s="1">
        <v>115</v>
      </c>
      <c r="B118" s="2" t="s">
        <v>258</v>
      </c>
      <c r="C118" s="3" t="s">
        <v>259</v>
      </c>
      <c r="D118" s="4">
        <v>37680</v>
      </c>
      <c r="E118" s="3" t="s">
        <v>40</v>
      </c>
      <c r="F118" s="3" t="s">
        <v>54</v>
      </c>
      <c r="G118" s="69">
        <v>90</v>
      </c>
      <c r="H118" s="69">
        <v>77</v>
      </c>
      <c r="I118" s="69">
        <v>77</v>
      </c>
      <c r="J118" s="69">
        <v>78</v>
      </c>
      <c r="K118" s="69">
        <v>78</v>
      </c>
      <c r="L118" s="69">
        <v>78</v>
      </c>
      <c r="M118" s="69">
        <v>80</v>
      </c>
      <c r="N118" s="69">
        <f>VLOOKUP(B118,[1]Diem!B$2:J$1014,9,0)</f>
        <v>80</v>
      </c>
      <c r="O118" s="70">
        <f t="shared" si="3"/>
        <v>79.75</v>
      </c>
      <c r="P118" s="73" t="s">
        <v>1887</v>
      </c>
    </row>
    <row r="119" spans="1:16" ht="15.75" x14ac:dyDescent="0.2">
      <c r="A119" s="1">
        <v>116</v>
      </c>
      <c r="B119" s="2" t="s">
        <v>260</v>
      </c>
      <c r="C119" s="3" t="s">
        <v>261</v>
      </c>
      <c r="D119" s="4">
        <v>37968</v>
      </c>
      <c r="E119" s="3" t="s">
        <v>17</v>
      </c>
      <c r="F119" s="3" t="s">
        <v>119</v>
      </c>
      <c r="G119" s="69">
        <v>80</v>
      </c>
      <c r="H119" s="69">
        <v>80</v>
      </c>
      <c r="I119" s="69">
        <v>80</v>
      </c>
      <c r="J119" s="69">
        <v>90</v>
      </c>
      <c r="K119" s="69">
        <v>80</v>
      </c>
      <c r="L119" s="69">
        <v>90</v>
      </c>
      <c r="M119" s="69">
        <v>90</v>
      </c>
      <c r="N119" s="69">
        <f>VLOOKUP(B119,[1]Diem!B$2:J$1014,9,0)</f>
        <v>90</v>
      </c>
      <c r="O119" s="70">
        <f t="shared" si="3"/>
        <v>85</v>
      </c>
      <c r="P119" s="73" t="str">
        <f t="shared" si="2"/>
        <v>Tốt</v>
      </c>
    </row>
    <row r="120" spans="1:16" ht="15.75" x14ac:dyDescent="0.2">
      <c r="A120" s="1">
        <v>117</v>
      </c>
      <c r="B120" s="2" t="s">
        <v>262</v>
      </c>
      <c r="C120" s="3" t="s">
        <v>263</v>
      </c>
      <c r="D120" s="4">
        <v>37918</v>
      </c>
      <c r="E120" s="3" t="s">
        <v>29</v>
      </c>
      <c r="F120" s="3" t="s">
        <v>57</v>
      </c>
      <c r="G120" s="69">
        <v>90</v>
      </c>
      <c r="H120" s="69">
        <v>80</v>
      </c>
      <c r="I120" s="69">
        <v>80</v>
      </c>
      <c r="J120" s="69">
        <v>92</v>
      </c>
      <c r="K120" s="69">
        <v>90</v>
      </c>
      <c r="L120" s="69">
        <v>90</v>
      </c>
      <c r="M120" s="69">
        <v>90</v>
      </c>
      <c r="N120" s="69">
        <f>VLOOKUP(B120,[1]Diem!B$2:J$1014,9,0)</f>
        <v>90</v>
      </c>
      <c r="O120" s="70">
        <f t="shared" si="3"/>
        <v>87.75</v>
      </c>
      <c r="P120" s="73" t="str">
        <f t="shared" si="2"/>
        <v>Tốt</v>
      </c>
    </row>
    <row r="121" spans="1:16" ht="15.75" x14ac:dyDescent="0.2">
      <c r="A121" s="1">
        <v>118</v>
      </c>
      <c r="B121" s="2" t="s">
        <v>264</v>
      </c>
      <c r="C121" s="3" t="s">
        <v>265</v>
      </c>
      <c r="D121" s="4">
        <v>37632</v>
      </c>
      <c r="E121" s="3" t="s">
        <v>40</v>
      </c>
      <c r="F121" s="3" t="s">
        <v>45</v>
      </c>
      <c r="G121" s="69">
        <v>90</v>
      </c>
      <c r="H121" s="69">
        <v>92</v>
      </c>
      <c r="I121" s="69">
        <v>90</v>
      </c>
      <c r="J121" s="69">
        <v>90</v>
      </c>
      <c r="K121" s="69">
        <v>90</v>
      </c>
      <c r="L121" s="69">
        <v>90</v>
      </c>
      <c r="M121" s="69">
        <v>90</v>
      </c>
      <c r="N121" s="69">
        <f>VLOOKUP(B121,[1]Diem!B$2:J$1014,9,0)</f>
        <v>90</v>
      </c>
      <c r="O121" s="70">
        <f t="shared" si="3"/>
        <v>90.25</v>
      </c>
      <c r="P121" s="73" t="str">
        <f t="shared" si="2"/>
        <v>Xuất sắc</v>
      </c>
    </row>
    <row r="122" spans="1:16" ht="15.75" x14ac:dyDescent="0.2">
      <c r="A122" s="1">
        <v>119</v>
      </c>
      <c r="B122" s="2" t="s">
        <v>266</v>
      </c>
      <c r="C122" s="3" t="s">
        <v>267</v>
      </c>
      <c r="D122" s="4">
        <v>37971</v>
      </c>
      <c r="E122" s="3" t="s">
        <v>40</v>
      </c>
      <c r="F122" s="3" t="s">
        <v>41</v>
      </c>
      <c r="G122" s="69">
        <v>90</v>
      </c>
      <c r="H122" s="69">
        <v>77</v>
      </c>
      <c r="I122" s="69">
        <v>80</v>
      </c>
      <c r="J122" s="69">
        <v>75</v>
      </c>
      <c r="K122" s="69">
        <v>80</v>
      </c>
      <c r="L122" s="69">
        <v>90</v>
      </c>
      <c r="M122" s="69">
        <v>90</v>
      </c>
      <c r="N122" s="69">
        <f>VLOOKUP(B122,[1]Diem!B$2:J$1014,9,0)</f>
        <v>90</v>
      </c>
      <c r="O122" s="70">
        <f t="shared" si="3"/>
        <v>84</v>
      </c>
      <c r="P122" s="73" t="str">
        <f t="shared" si="2"/>
        <v>Tốt</v>
      </c>
    </row>
    <row r="123" spans="1:16" ht="15.75" x14ac:dyDescent="0.2">
      <c r="A123" s="1">
        <v>120</v>
      </c>
      <c r="B123" s="2" t="s">
        <v>268</v>
      </c>
      <c r="C123" s="3" t="s">
        <v>269</v>
      </c>
      <c r="D123" s="4">
        <v>37893</v>
      </c>
      <c r="E123" s="3" t="s">
        <v>19</v>
      </c>
      <c r="F123" s="3" t="s">
        <v>94</v>
      </c>
      <c r="G123" s="69">
        <v>96</v>
      </c>
      <c r="H123" s="69">
        <v>92</v>
      </c>
      <c r="I123" s="69">
        <v>84</v>
      </c>
      <c r="J123" s="69">
        <v>82</v>
      </c>
      <c r="K123" s="69">
        <v>85</v>
      </c>
      <c r="L123" s="69">
        <v>90</v>
      </c>
      <c r="M123" s="69">
        <v>90</v>
      </c>
      <c r="N123" s="69">
        <f>VLOOKUP(B123,[1]Diem!B$2:J$1014,9,0)</f>
        <v>80</v>
      </c>
      <c r="O123" s="70">
        <f t="shared" si="3"/>
        <v>87.375</v>
      </c>
      <c r="P123" s="73" t="str">
        <f t="shared" si="2"/>
        <v>Tốt</v>
      </c>
    </row>
    <row r="124" spans="1:16" ht="15.75" x14ac:dyDescent="0.2">
      <c r="A124" s="1">
        <v>121</v>
      </c>
      <c r="B124" s="2" t="s">
        <v>270</v>
      </c>
      <c r="C124" s="3" t="s">
        <v>271</v>
      </c>
      <c r="D124" s="4">
        <v>37968</v>
      </c>
      <c r="E124" s="3" t="s">
        <v>40</v>
      </c>
      <c r="F124" s="3" t="s">
        <v>41</v>
      </c>
      <c r="G124" s="69">
        <v>92</v>
      </c>
      <c r="H124" s="69">
        <v>87</v>
      </c>
      <c r="I124" s="69">
        <v>67</v>
      </c>
      <c r="J124" s="69">
        <v>80</v>
      </c>
      <c r="K124" s="69">
        <v>0</v>
      </c>
      <c r="L124" s="69">
        <v>80</v>
      </c>
      <c r="M124" s="69">
        <v>77</v>
      </c>
      <c r="N124" s="69">
        <f>VLOOKUP(B124,[1]Diem!B$2:J$1014,9,0)</f>
        <v>85</v>
      </c>
      <c r="O124" s="70">
        <f t="shared" si="3"/>
        <v>71</v>
      </c>
      <c r="P124" s="73" t="str">
        <f t="shared" si="2"/>
        <v>Khá</v>
      </c>
    </row>
    <row r="125" spans="1:16" ht="15.75" x14ac:dyDescent="0.2">
      <c r="A125" s="1">
        <v>122</v>
      </c>
      <c r="B125" s="2" t="s">
        <v>272</v>
      </c>
      <c r="C125" s="3" t="s">
        <v>273</v>
      </c>
      <c r="D125" s="4">
        <v>37935</v>
      </c>
      <c r="E125" s="3" t="s">
        <v>40</v>
      </c>
      <c r="F125" s="3" t="s">
        <v>54</v>
      </c>
      <c r="G125" s="69">
        <v>85</v>
      </c>
      <c r="H125" s="69">
        <v>77</v>
      </c>
      <c r="I125" s="69">
        <v>0</v>
      </c>
      <c r="J125" s="69">
        <v>80</v>
      </c>
      <c r="K125" s="69">
        <v>77</v>
      </c>
      <c r="L125" s="69">
        <v>77</v>
      </c>
      <c r="M125" s="69">
        <v>77</v>
      </c>
      <c r="N125" s="69">
        <f>VLOOKUP(B125,[1]Diem!B$2:J$1014,9,0)</f>
        <v>75</v>
      </c>
      <c r="O125" s="70">
        <f t="shared" si="3"/>
        <v>68.5</v>
      </c>
      <c r="P125" s="73" t="str">
        <f t="shared" si="2"/>
        <v>Khá</v>
      </c>
    </row>
    <row r="126" spans="1:16" ht="15.75" x14ac:dyDescent="0.2">
      <c r="A126" s="1">
        <v>123</v>
      </c>
      <c r="B126" s="2" t="s">
        <v>274</v>
      </c>
      <c r="C126" s="3" t="s">
        <v>275</v>
      </c>
      <c r="D126" s="4">
        <v>37799</v>
      </c>
      <c r="E126" s="3" t="s">
        <v>40</v>
      </c>
      <c r="F126" s="3" t="s">
        <v>45</v>
      </c>
      <c r="G126" s="69">
        <v>80</v>
      </c>
      <c r="H126" s="69">
        <v>77</v>
      </c>
      <c r="I126" s="69">
        <v>77</v>
      </c>
      <c r="J126" s="69">
        <v>82</v>
      </c>
      <c r="K126" s="69">
        <v>77</v>
      </c>
      <c r="L126" s="69">
        <v>82</v>
      </c>
      <c r="M126" s="69">
        <v>82</v>
      </c>
      <c r="N126" s="69">
        <f>VLOOKUP(B126,[1]Diem!B$2:J$1014,9,0)</f>
        <v>80</v>
      </c>
      <c r="O126" s="70">
        <f t="shared" si="3"/>
        <v>79.625</v>
      </c>
      <c r="P126" s="73" t="s">
        <v>1887</v>
      </c>
    </row>
    <row r="127" spans="1:16" ht="15.75" x14ac:dyDescent="0.2">
      <c r="A127" s="1">
        <v>124</v>
      </c>
      <c r="B127" s="2" t="s">
        <v>276</v>
      </c>
      <c r="C127" s="3" t="s">
        <v>277</v>
      </c>
      <c r="D127" s="4">
        <v>37972</v>
      </c>
      <c r="E127" s="3" t="s">
        <v>19</v>
      </c>
      <c r="F127" s="3" t="s">
        <v>20</v>
      </c>
      <c r="G127" s="69">
        <v>98</v>
      </c>
      <c r="H127" s="69">
        <v>100</v>
      </c>
      <c r="I127" s="69">
        <v>100</v>
      </c>
      <c r="J127" s="69">
        <v>96</v>
      </c>
      <c r="K127" s="69">
        <v>100</v>
      </c>
      <c r="L127" s="69">
        <v>100</v>
      </c>
      <c r="M127" s="69">
        <v>90</v>
      </c>
      <c r="N127" s="69">
        <f>VLOOKUP(B127,[1]Diem!B$2:J$1014,9,0)</f>
        <v>95</v>
      </c>
      <c r="O127" s="70">
        <f t="shared" si="3"/>
        <v>97.375</v>
      </c>
      <c r="P127" s="73" t="str">
        <f t="shared" si="2"/>
        <v>Xuất sắc</v>
      </c>
    </row>
    <row r="128" spans="1:16" ht="15.75" x14ac:dyDescent="0.2">
      <c r="A128" s="1">
        <v>125</v>
      </c>
      <c r="B128" s="2" t="s">
        <v>278</v>
      </c>
      <c r="C128" s="3" t="s">
        <v>279</v>
      </c>
      <c r="D128" s="4">
        <v>37861</v>
      </c>
      <c r="E128" s="3" t="s">
        <v>40</v>
      </c>
      <c r="F128" s="3" t="s">
        <v>54</v>
      </c>
      <c r="G128" s="69">
        <v>90</v>
      </c>
      <c r="H128" s="69">
        <v>90</v>
      </c>
      <c r="I128" s="69">
        <v>90</v>
      </c>
      <c r="J128" s="69">
        <v>80</v>
      </c>
      <c r="K128" s="69">
        <v>80</v>
      </c>
      <c r="L128" s="69">
        <v>90</v>
      </c>
      <c r="M128" s="69">
        <v>90</v>
      </c>
      <c r="N128" s="69">
        <f>VLOOKUP(B128,[1]Diem!B$2:J$1014,9,0)</f>
        <v>90</v>
      </c>
      <c r="O128" s="70">
        <f t="shared" si="3"/>
        <v>87.5</v>
      </c>
      <c r="P128" s="73" t="str">
        <f t="shared" si="2"/>
        <v>Tốt</v>
      </c>
    </row>
    <row r="129" spans="1:16" ht="15.75" x14ac:dyDescent="0.2">
      <c r="A129" s="1">
        <v>126</v>
      </c>
      <c r="B129" s="2" t="s">
        <v>280</v>
      </c>
      <c r="C129" s="3" t="s">
        <v>281</v>
      </c>
      <c r="D129" s="4">
        <v>37679</v>
      </c>
      <c r="E129" s="3" t="s">
        <v>29</v>
      </c>
      <c r="F129" s="3" t="s">
        <v>30</v>
      </c>
      <c r="G129" s="69">
        <v>80</v>
      </c>
      <c r="H129" s="69">
        <v>80</v>
      </c>
      <c r="I129" s="69">
        <v>80</v>
      </c>
      <c r="J129" s="69">
        <v>70</v>
      </c>
      <c r="K129" s="69">
        <v>75</v>
      </c>
      <c r="L129" s="69">
        <v>90</v>
      </c>
      <c r="M129" s="69">
        <v>90</v>
      </c>
      <c r="N129" s="69">
        <f>VLOOKUP(B129,[1]Diem!B$2:J$1014,9,0)</f>
        <v>85</v>
      </c>
      <c r="O129" s="70">
        <f t="shared" si="3"/>
        <v>81.25</v>
      </c>
      <c r="P129" s="73" t="str">
        <f t="shared" si="2"/>
        <v>Tốt</v>
      </c>
    </row>
    <row r="130" spans="1:16" ht="15.75" x14ac:dyDescent="0.2">
      <c r="A130" s="1">
        <v>127</v>
      </c>
      <c r="B130" s="2" t="s">
        <v>282</v>
      </c>
      <c r="C130" s="3" t="s">
        <v>283</v>
      </c>
      <c r="D130" s="4">
        <v>37629</v>
      </c>
      <c r="E130" s="3" t="s">
        <v>40</v>
      </c>
      <c r="F130" s="3" t="s">
        <v>41</v>
      </c>
      <c r="G130" s="69">
        <v>92</v>
      </c>
      <c r="H130" s="69">
        <v>85</v>
      </c>
      <c r="I130" s="69">
        <v>92</v>
      </c>
      <c r="J130" s="69">
        <v>92</v>
      </c>
      <c r="K130" s="69">
        <v>92</v>
      </c>
      <c r="L130" s="69">
        <v>90</v>
      </c>
      <c r="M130" s="69">
        <v>90</v>
      </c>
      <c r="N130" s="69">
        <f>VLOOKUP(B130,[1]Diem!B$2:J$1014,9,0)</f>
        <v>90</v>
      </c>
      <c r="O130" s="70">
        <f t="shared" si="3"/>
        <v>90.375</v>
      </c>
      <c r="P130" s="73" t="str">
        <f t="shared" si="2"/>
        <v>Xuất sắc</v>
      </c>
    </row>
    <row r="131" spans="1:16" ht="15.75" x14ac:dyDescent="0.2">
      <c r="A131" s="1">
        <v>128</v>
      </c>
      <c r="B131" s="2" t="s">
        <v>284</v>
      </c>
      <c r="C131" s="3" t="s">
        <v>285</v>
      </c>
      <c r="D131" s="4">
        <v>37822</v>
      </c>
      <c r="E131" s="3" t="s">
        <v>29</v>
      </c>
      <c r="F131" s="3" t="s">
        <v>30</v>
      </c>
      <c r="G131" s="69">
        <v>92</v>
      </c>
      <c r="H131" s="69">
        <v>92</v>
      </c>
      <c r="I131" s="69">
        <v>98</v>
      </c>
      <c r="J131" s="69">
        <v>92</v>
      </c>
      <c r="K131" s="69">
        <v>70</v>
      </c>
      <c r="L131" s="69">
        <v>98</v>
      </c>
      <c r="M131" s="69">
        <v>90</v>
      </c>
      <c r="N131" s="69">
        <f>VLOOKUP(B131,[1]Diem!B$2:J$1014,9,0)</f>
        <v>92</v>
      </c>
      <c r="O131" s="70">
        <f t="shared" si="3"/>
        <v>90.5</v>
      </c>
      <c r="P131" s="73" t="str">
        <f t="shared" si="2"/>
        <v>Xuất sắc</v>
      </c>
    </row>
    <row r="132" spans="1:16" ht="15.75" x14ac:dyDescent="0.2">
      <c r="A132" s="1">
        <v>129</v>
      </c>
      <c r="B132" s="2" t="s">
        <v>286</v>
      </c>
      <c r="C132" s="3" t="s">
        <v>287</v>
      </c>
      <c r="D132" s="4">
        <v>37675</v>
      </c>
      <c r="E132" s="3" t="s">
        <v>19</v>
      </c>
      <c r="F132" s="3" t="s">
        <v>63</v>
      </c>
      <c r="G132" s="69">
        <v>92</v>
      </c>
      <c r="H132" s="69">
        <v>82</v>
      </c>
      <c r="I132" s="69">
        <v>92</v>
      </c>
      <c r="J132" s="69">
        <v>80</v>
      </c>
      <c r="K132" s="69">
        <v>80</v>
      </c>
      <c r="L132" s="69">
        <v>80</v>
      </c>
      <c r="M132" s="69">
        <v>80</v>
      </c>
      <c r="N132" s="69">
        <f>VLOOKUP(B132,[1]Diem!B$2:J$1014,9,0)</f>
        <v>85</v>
      </c>
      <c r="O132" s="70">
        <f t="shared" si="3"/>
        <v>83.875</v>
      </c>
      <c r="P132" s="73" t="str">
        <f t="shared" ref="P132:P195" si="4">IF(O132&gt;=90,"Xuất sắc",IF(O132&gt;=80,"Tốt", IF(O132&gt;=65,"Khá",IF(O132&gt;=50,"Trung bình", IF(O132&gt;=35, "Yếu", "Kém")))))</f>
        <v>Tốt</v>
      </c>
    </row>
    <row r="133" spans="1:16" ht="15.75" x14ac:dyDescent="0.2">
      <c r="A133" s="1">
        <v>130</v>
      </c>
      <c r="B133" s="2" t="s">
        <v>288</v>
      </c>
      <c r="C133" s="3" t="s">
        <v>289</v>
      </c>
      <c r="D133" s="4">
        <v>37641</v>
      </c>
      <c r="E133" s="3" t="s">
        <v>40</v>
      </c>
      <c r="F133" s="3" t="s">
        <v>54</v>
      </c>
      <c r="G133" s="69">
        <v>94</v>
      </c>
      <c r="H133" s="69">
        <v>80</v>
      </c>
      <c r="I133" s="69">
        <v>77</v>
      </c>
      <c r="J133" s="69">
        <v>80</v>
      </c>
      <c r="K133" s="69">
        <v>62</v>
      </c>
      <c r="L133" s="69">
        <v>80</v>
      </c>
      <c r="M133" s="69">
        <v>77</v>
      </c>
      <c r="N133" s="69">
        <f>VLOOKUP(B133,[1]Diem!B$2:J$1014,9,0)</f>
        <v>70</v>
      </c>
      <c r="O133" s="70">
        <f t="shared" ref="O133:O196" si="5">AVERAGE(G133:N133)</f>
        <v>77.5</v>
      </c>
      <c r="P133" s="73" t="str">
        <f t="shared" si="4"/>
        <v>Khá</v>
      </c>
    </row>
    <row r="134" spans="1:16" ht="15.75" x14ac:dyDescent="0.2">
      <c r="A134" s="1">
        <v>131</v>
      </c>
      <c r="B134" s="2" t="s">
        <v>290</v>
      </c>
      <c r="C134" s="3" t="s">
        <v>291</v>
      </c>
      <c r="D134" s="4">
        <v>37908</v>
      </c>
      <c r="E134" s="3" t="s">
        <v>17</v>
      </c>
      <c r="F134" s="3" t="s">
        <v>119</v>
      </c>
      <c r="G134" s="69">
        <v>100</v>
      </c>
      <c r="H134" s="69">
        <v>90</v>
      </c>
      <c r="I134" s="69">
        <v>100</v>
      </c>
      <c r="J134" s="69">
        <v>90</v>
      </c>
      <c r="K134" s="69">
        <v>92</v>
      </c>
      <c r="L134" s="69">
        <v>90</v>
      </c>
      <c r="M134" s="69">
        <v>90</v>
      </c>
      <c r="N134" s="69">
        <f>VLOOKUP(B134,[1]Diem!B$2:J$1014,9,0)</f>
        <v>87</v>
      </c>
      <c r="O134" s="70">
        <f t="shared" si="5"/>
        <v>92.375</v>
      </c>
      <c r="P134" s="73" t="str">
        <f t="shared" si="4"/>
        <v>Xuất sắc</v>
      </c>
    </row>
    <row r="135" spans="1:16" ht="15.75" x14ac:dyDescent="0.2">
      <c r="A135" s="1">
        <v>132</v>
      </c>
      <c r="B135" s="2" t="s">
        <v>292</v>
      </c>
      <c r="C135" s="3" t="s">
        <v>293</v>
      </c>
      <c r="D135" s="4">
        <v>37822</v>
      </c>
      <c r="E135" s="3" t="s">
        <v>17</v>
      </c>
      <c r="F135" s="3" t="s">
        <v>119</v>
      </c>
      <c r="G135" s="69">
        <v>90</v>
      </c>
      <c r="H135" s="69">
        <v>80</v>
      </c>
      <c r="I135" s="69">
        <v>90</v>
      </c>
      <c r="J135" s="69">
        <v>90</v>
      </c>
      <c r="K135" s="69">
        <v>75</v>
      </c>
      <c r="L135" s="69">
        <v>77</v>
      </c>
      <c r="M135" s="69">
        <v>90</v>
      </c>
      <c r="N135" s="69">
        <f>VLOOKUP(B135,[1]Diem!B$2:J$1014,9,0)</f>
        <v>90</v>
      </c>
      <c r="O135" s="70">
        <f t="shared" si="5"/>
        <v>85.25</v>
      </c>
      <c r="P135" s="73" t="str">
        <f t="shared" si="4"/>
        <v>Tốt</v>
      </c>
    </row>
    <row r="136" spans="1:16" ht="15.75" x14ac:dyDescent="0.2">
      <c r="A136" s="1">
        <v>133</v>
      </c>
      <c r="B136" s="2" t="s">
        <v>294</v>
      </c>
      <c r="C136" s="3" t="s">
        <v>295</v>
      </c>
      <c r="D136" s="4">
        <v>37885</v>
      </c>
      <c r="E136" s="3" t="s">
        <v>40</v>
      </c>
      <c r="F136" s="3" t="s">
        <v>45</v>
      </c>
      <c r="G136" s="69">
        <v>90</v>
      </c>
      <c r="H136" s="69">
        <v>77</v>
      </c>
      <c r="I136" s="69">
        <v>77</v>
      </c>
      <c r="J136" s="69">
        <v>72</v>
      </c>
      <c r="K136" s="69">
        <v>72</v>
      </c>
      <c r="L136" s="69">
        <v>67</v>
      </c>
      <c r="M136" s="69">
        <v>50</v>
      </c>
      <c r="N136" s="69">
        <f>VLOOKUP(B136,[1]Diem!B$2:J$1014,9,0)</f>
        <v>80</v>
      </c>
      <c r="O136" s="70">
        <f t="shared" si="5"/>
        <v>73.125</v>
      </c>
      <c r="P136" s="73" t="str">
        <f t="shared" si="4"/>
        <v>Khá</v>
      </c>
    </row>
    <row r="137" spans="1:16" ht="15.75" x14ac:dyDescent="0.2">
      <c r="A137" s="1">
        <v>134</v>
      </c>
      <c r="B137" s="2" t="s">
        <v>296</v>
      </c>
      <c r="C137" s="3" t="s">
        <v>297</v>
      </c>
      <c r="D137" s="4">
        <v>37630</v>
      </c>
      <c r="E137" s="3" t="s">
        <v>40</v>
      </c>
      <c r="F137" s="3" t="s">
        <v>41</v>
      </c>
      <c r="G137" s="69">
        <v>92</v>
      </c>
      <c r="H137" s="69">
        <v>92</v>
      </c>
      <c r="I137" s="69">
        <v>92</v>
      </c>
      <c r="J137" s="69">
        <v>92</v>
      </c>
      <c r="K137" s="69">
        <v>94</v>
      </c>
      <c r="L137" s="69">
        <v>96</v>
      </c>
      <c r="M137" s="69">
        <v>90</v>
      </c>
      <c r="N137" s="69">
        <f>VLOOKUP(B137,[1]Diem!B$2:J$1014,9,0)</f>
        <v>90</v>
      </c>
      <c r="O137" s="70">
        <f t="shared" si="5"/>
        <v>92.25</v>
      </c>
      <c r="P137" s="73" t="str">
        <f t="shared" si="4"/>
        <v>Xuất sắc</v>
      </c>
    </row>
    <row r="138" spans="1:16" ht="15.75" x14ac:dyDescent="0.2">
      <c r="A138" s="1">
        <v>135</v>
      </c>
      <c r="B138" s="2" t="s">
        <v>298</v>
      </c>
      <c r="C138" s="3" t="s">
        <v>297</v>
      </c>
      <c r="D138" s="4">
        <v>37835</v>
      </c>
      <c r="E138" s="3" t="s">
        <v>17</v>
      </c>
      <c r="F138" s="3" t="s">
        <v>18</v>
      </c>
      <c r="G138" s="69">
        <v>80</v>
      </c>
      <c r="H138" s="69">
        <v>80</v>
      </c>
      <c r="I138" s="69">
        <v>80</v>
      </c>
      <c r="J138" s="69">
        <v>80</v>
      </c>
      <c r="K138" s="69">
        <v>75</v>
      </c>
      <c r="L138" s="69">
        <v>80</v>
      </c>
      <c r="M138" s="69">
        <v>90</v>
      </c>
      <c r="N138" s="69">
        <f>VLOOKUP(B138,[1]Diem!B$2:J$1014,9,0)</f>
        <v>75</v>
      </c>
      <c r="O138" s="70">
        <f t="shared" si="5"/>
        <v>80</v>
      </c>
      <c r="P138" s="73" t="str">
        <f t="shared" si="4"/>
        <v>Tốt</v>
      </c>
    </row>
    <row r="139" spans="1:16" ht="15.75" x14ac:dyDescent="0.2">
      <c r="A139" s="1">
        <v>136</v>
      </c>
      <c r="B139" s="2" t="s">
        <v>299</v>
      </c>
      <c r="C139" s="3" t="s">
        <v>300</v>
      </c>
      <c r="D139" s="4">
        <v>37895</v>
      </c>
      <c r="E139" s="3" t="s">
        <v>19</v>
      </c>
      <c r="F139" s="3" t="s">
        <v>62</v>
      </c>
      <c r="G139" s="69">
        <v>90</v>
      </c>
      <c r="H139" s="69">
        <v>80</v>
      </c>
      <c r="I139" s="69">
        <v>80</v>
      </c>
      <c r="J139" s="69">
        <v>80</v>
      </c>
      <c r="K139" s="69">
        <v>75</v>
      </c>
      <c r="L139" s="69">
        <v>80</v>
      </c>
      <c r="M139" s="69">
        <v>90</v>
      </c>
      <c r="N139" s="69">
        <f>VLOOKUP(B139,[1]Diem!B$2:J$1014,9,0)</f>
        <v>90</v>
      </c>
      <c r="O139" s="70">
        <f t="shared" si="5"/>
        <v>83.125</v>
      </c>
      <c r="P139" s="73" t="str">
        <f t="shared" si="4"/>
        <v>Tốt</v>
      </c>
    </row>
    <row r="140" spans="1:16" ht="15.75" x14ac:dyDescent="0.2">
      <c r="A140" s="1">
        <v>137</v>
      </c>
      <c r="B140" s="2" t="s">
        <v>301</v>
      </c>
      <c r="C140" s="3" t="s">
        <v>302</v>
      </c>
      <c r="D140" s="4">
        <v>37796</v>
      </c>
      <c r="E140" s="3" t="s">
        <v>19</v>
      </c>
      <c r="F140" s="3" t="s">
        <v>166</v>
      </c>
      <c r="G140" s="69">
        <v>90</v>
      </c>
      <c r="H140" s="69">
        <v>80</v>
      </c>
      <c r="I140" s="69">
        <v>90</v>
      </c>
      <c r="J140" s="69">
        <v>80</v>
      </c>
      <c r="K140" s="69">
        <v>90</v>
      </c>
      <c r="L140" s="69">
        <v>90</v>
      </c>
      <c r="M140" s="69">
        <v>78</v>
      </c>
      <c r="N140" s="69">
        <f>VLOOKUP(B140,[1]Diem!B$2:J$1014,9,0)</f>
        <v>80</v>
      </c>
      <c r="O140" s="70">
        <f t="shared" si="5"/>
        <v>84.75</v>
      </c>
      <c r="P140" s="73" t="str">
        <f t="shared" si="4"/>
        <v>Tốt</v>
      </c>
    </row>
    <row r="141" spans="1:16" ht="15.75" x14ac:dyDescent="0.2">
      <c r="A141" s="1">
        <v>138</v>
      </c>
      <c r="B141" s="2" t="s">
        <v>303</v>
      </c>
      <c r="C141" s="3" t="s">
        <v>304</v>
      </c>
      <c r="D141" s="4">
        <v>37881</v>
      </c>
      <c r="E141" s="3" t="s">
        <v>19</v>
      </c>
      <c r="F141" s="3" t="s">
        <v>94</v>
      </c>
      <c r="G141" s="69">
        <v>90</v>
      </c>
      <c r="H141" s="69">
        <v>90</v>
      </c>
      <c r="I141" s="69">
        <v>90</v>
      </c>
      <c r="J141" s="69">
        <v>90</v>
      </c>
      <c r="K141" s="69">
        <v>96</v>
      </c>
      <c r="L141" s="69">
        <v>94</v>
      </c>
      <c r="M141" s="69">
        <v>90</v>
      </c>
      <c r="N141" s="69">
        <f>VLOOKUP(B141,[1]Diem!B$2:J$1014,9,0)</f>
        <v>90</v>
      </c>
      <c r="O141" s="70">
        <f t="shared" si="5"/>
        <v>91.25</v>
      </c>
      <c r="P141" s="73" t="str">
        <f t="shared" si="4"/>
        <v>Xuất sắc</v>
      </c>
    </row>
    <row r="142" spans="1:16" ht="15.75" x14ac:dyDescent="0.2">
      <c r="A142" s="1">
        <v>139</v>
      </c>
      <c r="B142" s="2" t="s">
        <v>305</v>
      </c>
      <c r="C142" s="3" t="s">
        <v>306</v>
      </c>
      <c r="D142" s="4">
        <v>37770</v>
      </c>
      <c r="E142" s="3" t="s">
        <v>19</v>
      </c>
      <c r="F142" s="3" t="s">
        <v>94</v>
      </c>
      <c r="G142" s="69">
        <v>90</v>
      </c>
      <c r="H142" s="69">
        <v>80</v>
      </c>
      <c r="I142" s="69">
        <v>90</v>
      </c>
      <c r="J142" s="69">
        <v>90</v>
      </c>
      <c r="K142" s="69">
        <v>90</v>
      </c>
      <c r="L142" s="69">
        <v>90</v>
      </c>
      <c r="M142" s="69">
        <v>90</v>
      </c>
      <c r="N142" s="69">
        <f>VLOOKUP(B142,[1]Diem!B$2:J$1014,9,0)</f>
        <v>85</v>
      </c>
      <c r="O142" s="70">
        <f t="shared" si="5"/>
        <v>88.125</v>
      </c>
      <c r="P142" s="73" t="str">
        <f t="shared" si="4"/>
        <v>Tốt</v>
      </c>
    </row>
    <row r="143" spans="1:16" ht="15.75" x14ac:dyDescent="0.2">
      <c r="A143" s="1">
        <v>140</v>
      </c>
      <c r="B143" s="2" t="s">
        <v>307</v>
      </c>
      <c r="C143" s="3" t="s">
        <v>308</v>
      </c>
      <c r="D143" s="4">
        <v>37918</v>
      </c>
      <c r="E143" s="3" t="s">
        <v>17</v>
      </c>
      <c r="F143" s="3" t="s">
        <v>31</v>
      </c>
      <c r="G143" s="69">
        <v>77</v>
      </c>
      <c r="H143" s="69">
        <v>72</v>
      </c>
      <c r="I143" s="69">
        <v>75</v>
      </c>
      <c r="J143" s="69">
        <v>77</v>
      </c>
      <c r="K143" s="69">
        <v>72</v>
      </c>
      <c r="L143" s="69">
        <v>77</v>
      </c>
      <c r="M143" s="69">
        <v>77</v>
      </c>
      <c r="N143" s="69">
        <f>VLOOKUP(B143,[1]Diem!B$2:J$1014,9,0)</f>
        <v>75</v>
      </c>
      <c r="O143" s="70">
        <f t="shared" si="5"/>
        <v>75.25</v>
      </c>
      <c r="P143" s="73" t="str">
        <f t="shared" si="4"/>
        <v>Khá</v>
      </c>
    </row>
    <row r="144" spans="1:16" ht="15.75" x14ac:dyDescent="0.2">
      <c r="A144" s="1">
        <v>141</v>
      </c>
      <c r="B144" s="2" t="s">
        <v>309</v>
      </c>
      <c r="C144" s="3" t="s">
        <v>310</v>
      </c>
      <c r="D144" s="4">
        <v>37877</v>
      </c>
      <c r="E144" s="3" t="s">
        <v>19</v>
      </c>
      <c r="F144" s="3" t="s">
        <v>166</v>
      </c>
      <c r="G144" s="69">
        <v>90</v>
      </c>
      <c r="H144" s="69">
        <v>90</v>
      </c>
      <c r="I144" s="69">
        <v>90</v>
      </c>
      <c r="J144" s="69">
        <v>90</v>
      </c>
      <c r="K144" s="69">
        <v>90</v>
      </c>
      <c r="L144" s="69">
        <v>90</v>
      </c>
      <c r="M144" s="69">
        <v>90</v>
      </c>
      <c r="N144" s="69">
        <f>VLOOKUP(B144,[1]Diem!B$2:J$1014,9,0)</f>
        <v>90</v>
      </c>
      <c r="O144" s="70">
        <f t="shared" si="5"/>
        <v>90</v>
      </c>
      <c r="P144" s="73" t="str">
        <f t="shared" si="4"/>
        <v>Xuất sắc</v>
      </c>
    </row>
    <row r="145" spans="1:16" ht="15.75" x14ac:dyDescent="0.2">
      <c r="A145" s="1">
        <v>142</v>
      </c>
      <c r="B145" s="2" t="s">
        <v>311</v>
      </c>
      <c r="C145" s="3" t="s">
        <v>312</v>
      </c>
      <c r="D145" s="4">
        <v>37740</v>
      </c>
      <c r="E145" s="3" t="s">
        <v>40</v>
      </c>
      <c r="F145" s="3" t="s">
        <v>45</v>
      </c>
      <c r="G145" s="69">
        <v>90</v>
      </c>
      <c r="H145" s="69">
        <v>90</v>
      </c>
      <c r="I145" s="69">
        <v>85</v>
      </c>
      <c r="J145" s="69">
        <v>90</v>
      </c>
      <c r="K145" s="69">
        <v>90</v>
      </c>
      <c r="L145" s="69">
        <v>90</v>
      </c>
      <c r="M145" s="69">
        <v>90</v>
      </c>
      <c r="N145" s="69">
        <f>VLOOKUP(B145,[1]Diem!B$2:J$1014,9,0)</f>
        <v>90</v>
      </c>
      <c r="O145" s="70">
        <f t="shared" si="5"/>
        <v>89.375</v>
      </c>
      <c r="P145" s="73" t="str">
        <f t="shared" si="4"/>
        <v>Tốt</v>
      </c>
    </row>
    <row r="146" spans="1:16" ht="15.75" x14ac:dyDescent="0.2">
      <c r="A146" s="1">
        <v>143</v>
      </c>
      <c r="B146" s="2" t="s">
        <v>313</v>
      </c>
      <c r="C146" s="3" t="s">
        <v>314</v>
      </c>
      <c r="D146" s="4">
        <v>37759</v>
      </c>
      <c r="E146" s="3" t="s">
        <v>17</v>
      </c>
      <c r="F146" s="3" t="s">
        <v>31</v>
      </c>
      <c r="G146" s="69">
        <v>87</v>
      </c>
      <c r="H146" s="69">
        <v>82</v>
      </c>
      <c r="I146" s="69">
        <v>90</v>
      </c>
      <c r="J146" s="69">
        <v>87</v>
      </c>
      <c r="K146" s="69">
        <v>90</v>
      </c>
      <c r="L146" s="69">
        <v>90</v>
      </c>
      <c r="M146" s="69">
        <v>0</v>
      </c>
      <c r="N146" s="69">
        <f>VLOOKUP(B146,[1]Diem!B$2:J$1014,9,0)</f>
        <v>88</v>
      </c>
      <c r="O146" s="70">
        <f t="shared" si="5"/>
        <v>76.75</v>
      </c>
      <c r="P146" s="73" t="str">
        <f t="shared" si="4"/>
        <v>Khá</v>
      </c>
    </row>
    <row r="147" spans="1:16" ht="15.75" x14ac:dyDescent="0.2">
      <c r="A147" s="1">
        <v>144</v>
      </c>
      <c r="B147" s="2" t="s">
        <v>315</v>
      </c>
      <c r="C147" s="3" t="s">
        <v>316</v>
      </c>
      <c r="D147" s="4">
        <v>37831</v>
      </c>
      <c r="E147" s="3" t="s">
        <v>19</v>
      </c>
      <c r="F147" s="3" t="s">
        <v>63</v>
      </c>
      <c r="G147" s="69">
        <v>90</v>
      </c>
      <c r="H147" s="69">
        <v>80</v>
      </c>
      <c r="I147" s="69">
        <v>80</v>
      </c>
      <c r="J147" s="69">
        <v>70</v>
      </c>
      <c r="K147" s="69">
        <v>90</v>
      </c>
      <c r="L147" s="69">
        <v>80</v>
      </c>
      <c r="M147" s="69">
        <v>80</v>
      </c>
      <c r="N147" s="69">
        <f>VLOOKUP(B147,[1]Diem!B$2:J$1014,9,0)</f>
        <v>80</v>
      </c>
      <c r="O147" s="70">
        <f t="shared" si="5"/>
        <v>81.25</v>
      </c>
      <c r="P147" s="73" t="str">
        <f t="shared" si="4"/>
        <v>Tốt</v>
      </c>
    </row>
    <row r="148" spans="1:16" ht="15.75" x14ac:dyDescent="0.2">
      <c r="A148" s="1">
        <v>145</v>
      </c>
      <c r="B148" s="2" t="s">
        <v>317</v>
      </c>
      <c r="C148" s="3" t="s">
        <v>318</v>
      </c>
      <c r="D148" s="4">
        <v>37912</v>
      </c>
      <c r="E148" s="3" t="s">
        <v>40</v>
      </c>
      <c r="F148" s="3" t="s">
        <v>54</v>
      </c>
      <c r="G148" s="69">
        <v>96</v>
      </c>
      <c r="H148" s="69">
        <v>92</v>
      </c>
      <c r="I148" s="69">
        <v>82</v>
      </c>
      <c r="J148" s="69">
        <v>92</v>
      </c>
      <c r="K148" s="69">
        <v>92</v>
      </c>
      <c r="L148" s="69">
        <v>96</v>
      </c>
      <c r="M148" s="69">
        <v>92</v>
      </c>
      <c r="N148" s="69">
        <f>VLOOKUP(B148,[1]Diem!B$2:J$1014,9,0)</f>
        <v>94</v>
      </c>
      <c r="O148" s="70">
        <f t="shared" si="5"/>
        <v>92</v>
      </c>
      <c r="P148" s="73" t="str">
        <f t="shared" si="4"/>
        <v>Xuất sắc</v>
      </c>
    </row>
    <row r="149" spans="1:16" ht="15.75" x14ac:dyDescent="0.2">
      <c r="A149" s="1">
        <v>146</v>
      </c>
      <c r="B149" s="2" t="s">
        <v>319</v>
      </c>
      <c r="C149" s="3" t="s">
        <v>320</v>
      </c>
      <c r="D149" s="4">
        <v>37887</v>
      </c>
      <c r="E149" s="3" t="s">
        <v>17</v>
      </c>
      <c r="F149" s="3" t="s">
        <v>18</v>
      </c>
      <c r="G149" s="69">
        <v>80</v>
      </c>
      <c r="H149" s="69">
        <v>80</v>
      </c>
      <c r="I149" s="69">
        <v>72.5</v>
      </c>
      <c r="J149" s="69">
        <v>90</v>
      </c>
      <c r="K149" s="69">
        <v>90</v>
      </c>
      <c r="L149" s="69">
        <v>90</v>
      </c>
      <c r="M149" s="69">
        <v>90</v>
      </c>
      <c r="N149" s="69">
        <f>VLOOKUP(B149,[1]Diem!B$2:J$1014,9,0)</f>
        <v>90</v>
      </c>
      <c r="O149" s="70">
        <f t="shared" si="5"/>
        <v>85.3125</v>
      </c>
      <c r="P149" s="73" t="str">
        <f t="shared" si="4"/>
        <v>Tốt</v>
      </c>
    </row>
    <row r="150" spans="1:16" ht="15.75" x14ac:dyDescent="0.2">
      <c r="A150" s="1">
        <v>147</v>
      </c>
      <c r="B150" s="2" t="s">
        <v>321</v>
      </c>
      <c r="C150" s="3" t="s">
        <v>322</v>
      </c>
      <c r="D150" s="4">
        <v>37649</v>
      </c>
      <c r="E150" s="3" t="s">
        <v>19</v>
      </c>
      <c r="F150" s="3" t="s">
        <v>166</v>
      </c>
      <c r="G150" s="69">
        <v>82</v>
      </c>
      <c r="H150" s="69">
        <v>88</v>
      </c>
      <c r="I150" s="69">
        <v>82</v>
      </c>
      <c r="J150" s="69">
        <v>80</v>
      </c>
      <c r="K150" s="69">
        <v>80</v>
      </c>
      <c r="L150" s="69">
        <v>90</v>
      </c>
      <c r="M150" s="69">
        <v>80</v>
      </c>
      <c r="N150" s="69">
        <f>VLOOKUP(B150,[1]Diem!B$2:J$1014,9,0)</f>
        <v>90</v>
      </c>
      <c r="O150" s="70">
        <f t="shared" si="5"/>
        <v>84</v>
      </c>
      <c r="P150" s="73" t="str">
        <f t="shared" si="4"/>
        <v>Tốt</v>
      </c>
    </row>
    <row r="151" spans="1:16" ht="15.75" x14ac:dyDescent="0.2">
      <c r="A151" s="1">
        <v>148</v>
      </c>
      <c r="B151" s="2" t="s">
        <v>323</v>
      </c>
      <c r="C151" s="3" t="s">
        <v>324</v>
      </c>
      <c r="D151" s="4">
        <v>37796</v>
      </c>
      <c r="E151" s="3" t="s">
        <v>17</v>
      </c>
      <c r="F151" s="3" t="s">
        <v>119</v>
      </c>
      <c r="G151" s="69">
        <v>68</v>
      </c>
      <c r="H151" s="69">
        <v>67</v>
      </c>
      <c r="I151" s="69">
        <v>78</v>
      </c>
      <c r="J151" s="69">
        <v>77</v>
      </c>
      <c r="K151" s="69">
        <v>80</v>
      </c>
      <c r="L151" s="69">
        <v>70</v>
      </c>
      <c r="M151" s="69">
        <v>85</v>
      </c>
      <c r="N151" s="69">
        <f>VLOOKUP(B151,[1]Diem!B$2:J$1014,9,0)</f>
        <v>85</v>
      </c>
      <c r="O151" s="70">
        <f t="shared" si="5"/>
        <v>76.25</v>
      </c>
      <c r="P151" s="73" t="str">
        <f t="shared" si="4"/>
        <v>Khá</v>
      </c>
    </row>
    <row r="152" spans="1:16" ht="15.75" x14ac:dyDescent="0.2">
      <c r="A152" s="1">
        <v>149</v>
      </c>
      <c r="B152" s="2" t="s">
        <v>325</v>
      </c>
      <c r="C152" s="3" t="s">
        <v>326</v>
      </c>
      <c r="D152" s="4">
        <v>37860</v>
      </c>
      <c r="E152" s="3" t="s">
        <v>29</v>
      </c>
      <c r="F152" s="3" t="s">
        <v>30</v>
      </c>
      <c r="G152" s="69">
        <v>90</v>
      </c>
      <c r="H152" s="69">
        <v>82</v>
      </c>
      <c r="I152" s="69">
        <v>75</v>
      </c>
      <c r="J152" s="69">
        <v>85</v>
      </c>
      <c r="K152" s="69">
        <v>80</v>
      </c>
      <c r="L152" s="69">
        <v>85</v>
      </c>
      <c r="M152" s="69">
        <v>85</v>
      </c>
      <c r="N152" s="69">
        <f>VLOOKUP(B152,[1]Diem!B$2:J$1014,9,0)</f>
        <v>85</v>
      </c>
      <c r="O152" s="70">
        <f t="shared" si="5"/>
        <v>83.375</v>
      </c>
      <c r="P152" s="73" t="str">
        <f t="shared" si="4"/>
        <v>Tốt</v>
      </c>
    </row>
    <row r="153" spans="1:16" ht="15.75" x14ac:dyDescent="0.2">
      <c r="A153" s="1">
        <v>150</v>
      </c>
      <c r="B153" s="2" t="s">
        <v>327</v>
      </c>
      <c r="C153" s="3" t="s">
        <v>328</v>
      </c>
      <c r="D153" s="4">
        <v>37846</v>
      </c>
      <c r="E153" s="3" t="s">
        <v>40</v>
      </c>
      <c r="F153" s="3" t="s">
        <v>54</v>
      </c>
      <c r="G153" s="69">
        <v>90</v>
      </c>
      <c r="H153" s="69">
        <v>90</v>
      </c>
      <c r="I153" s="69">
        <v>90</v>
      </c>
      <c r="J153" s="69">
        <v>90</v>
      </c>
      <c r="K153" s="69">
        <v>90</v>
      </c>
      <c r="L153" s="69">
        <v>90</v>
      </c>
      <c r="M153" s="69">
        <v>90</v>
      </c>
      <c r="N153" s="69">
        <f>VLOOKUP(B153,[1]Diem!B$2:J$1014,9,0)</f>
        <v>90</v>
      </c>
      <c r="O153" s="70">
        <f t="shared" si="5"/>
        <v>90</v>
      </c>
      <c r="P153" s="73" t="str">
        <f t="shared" si="4"/>
        <v>Xuất sắc</v>
      </c>
    </row>
    <row r="154" spans="1:16" ht="15.75" x14ac:dyDescent="0.2">
      <c r="A154" s="1">
        <v>151</v>
      </c>
      <c r="B154" s="2" t="s">
        <v>329</v>
      </c>
      <c r="C154" s="3" t="s">
        <v>330</v>
      </c>
      <c r="D154" s="4">
        <v>37909</v>
      </c>
      <c r="E154" s="3" t="s">
        <v>52</v>
      </c>
      <c r="F154" s="3" t="s">
        <v>53</v>
      </c>
      <c r="G154" s="69">
        <v>94</v>
      </c>
      <c r="H154" s="69">
        <v>91</v>
      </c>
      <c r="I154" s="69">
        <v>80</v>
      </c>
      <c r="J154" s="69">
        <v>94</v>
      </c>
      <c r="K154" s="69">
        <v>90</v>
      </c>
      <c r="L154" s="69">
        <v>80</v>
      </c>
      <c r="M154" s="69">
        <v>80</v>
      </c>
      <c r="N154" s="69">
        <f>VLOOKUP(B154,[1]Diem!B$2:J$1014,9,0)</f>
        <v>92</v>
      </c>
      <c r="O154" s="70">
        <f t="shared" si="5"/>
        <v>87.625</v>
      </c>
      <c r="P154" s="73" t="str">
        <f t="shared" si="4"/>
        <v>Tốt</v>
      </c>
    </row>
    <row r="155" spans="1:16" ht="15.75" x14ac:dyDescent="0.2">
      <c r="A155" s="1">
        <v>152</v>
      </c>
      <c r="B155" s="2" t="s">
        <v>331</v>
      </c>
      <c r="C155" s="3" t="s">
        <v>332</v>
      </c>
      <c r="D155" s="4">
        <v>37930</v>
      </c>
      <c r="E155" s="3" t="s">
        <v>29</v>
      </c>
      <c r="F155" s="3" t="s">
        <v>57</v>
      </c>
      <c r="G155" s="69">
        <v>82</v>
      </c>
      <c r="H155" s="69">
        <v>80</v>
      </c>
      <c r="I155" s="69">
        <v>80</v>
      </c>
      <c r="J155" s="69">
        <v>80</v>
      </c>
      <c r="K155" s="69">
        <v>80</v>
      </c>
      <c r="L155" s="69">
        <v>80</v>
      </c>
      <c r="M155" s="69">
        <v>90</v>
      </c>
      <c r="N155" s="69">
        <f>VLOOKUP(B155,[1]Diem!B$2:J$1014,9,0)</f>
        <v>90</v>
      </c>
      <c r="O155" s="70">
        <f t="shared" si="5"/>
        <v>82.75</v>
      </c>
      <c r="P155" s="73" t="str">
        <f t="shared" si="4"/>
        <v>Tốt</v>
      </c>
    </row>
    <row r="156" spans="1:16" ht="15.75" x14ac:dyDescent="0.2">
      <c r="A156" s="1">
        <v>153</v>
      </c>
      <c r="B156" s="2" t="s">
        <v>333</v>
      </c>
      <c r="C156" s="3" t="s">
        <v>334</v>
      </c>
      <c r="D156" s="4">
        <v>36968</v>
      </c>
      <c r="E156" s="3" t="s">
        <v>40</v>
      </c>
      <c r="F156" s="3" t="s">
        <v>54</v>
      </c>
      <c r="G156" s="69">
        <v>68</v>
      </c>
      <c r="H156" s="69" t="s">
        <v>409</v>
      </c>
      <c r="I156" s="69">
        <v>82</v>
      </c>
      <c r="J156" s="69">
        <v>85</v>
      </c>
      <c r="K156" s="69">
        <v>85</v>
      </c>
      <c r="L156" s="69">
        <v>90</v>
      </c>
      <c r="M156" s="69">
        <v>90</v>
      </c>
      <c r="N156" s="69">
        <f>VLOOKUP(B156,[1]Diem!B$2:J$1014,9,0)</f>
        <v>80</v>
      </c>
      <c r="O156" s="70">
        <f t="shared" si="5"/>
        <v>82.857142857142861</v>
      </c>
      <c r="P156" s="73" t="str">
        <f t="shared" si="4"/>
        <v>Tốt</v>
      </c>
    </row>
    <row r="157" spans="1:16" ht="15.75" x14ac:dyDescent="0.2">
      <c r="A157" s="1">
        <v>154</v>
      </c>
      <c r="B157" s="2" t="s">
        <v>335</v>
      </c>
      <c r="C157" s="3" t="s">
        <v>336</v>
      </c>
      <c r="D157" s="4">
        <v>37964</v>
      </c>
      <c r="E157" s="3" t="s">
        <v>17</v>
      </c>
      <c r="F157" s="3" t="s">
        <v>31</v>
      </c>
      <c r="G157" s="69">
        <v>80</v>
      </c>
      <c r="H157" s="69">
        <v>80</v>
      </c>
      <c r="I157" s="69">
        <v>80</v>
      </c>
      <c r="J157" s="69">
        <v>80</v>
      </c>
      <c r="K157" s="69">
        <v>70</v>
      </c>
      <c r="L157" s="69">
        <v>80</v>
      </c>
      <c r="M157" s="69">
        <v>80</v>
      </c>
      <c r="N157" s="69">
        <f>VLOOKUP(B157,[1]Diem!B$2:J$1014,9,0)</f>
        <v>75</v>
      </c>
      <c r="O157" s="70">
        <f t="shared" si="5"/>
        <v>78.125</v>
      </c>
      <c r="P157" s="73" t="str">
        <f t="shared" si="4"/>
        <v>Khá</v>
      </c>
    </row>
    <row r="158" spans="1:16" ht="15.75" x14ac:dyDescent="0.2">
      <c r="A158" s="1">
        <v>155</v>
      </c>
      <c r="B158" s="2" t="s">
        <v>337</v>
      </c>
      <c r="C158" s="3" t="s">
        <v>338</v>
      </c>
      <c r="D158" s="4">
        <v>37953</v>
      </c>
      <c r="E158" s="3" t="s">
        <v>19</v>
      </c>
      <c r="F158" s="3" t="s">
        <v>63</v>
      </c>
      <c r="G158" s="69">
        <v>90</v>
      </c>
      <c r="H158" s="69">
        <v>80</v>
      </c>
      <c r="I158" s="69">
        <v>90</v>
      </c>
      <c r="J158" s="69">
        <v>90</v>
      </c>
      <c r="K158" s="69">
        <v>90</v>
      </c>
      <c r="L158" s="69">
        <v>92</v>
      </c>
      <c r="M158" s="69">
        <v>90</v>
      </c>
      <c r="N158" s="69">
        <f>VLOOKUP(B158,[1]Diem!B$2:J$1014,9,0)</f>
        <v>90</v>
      </c>
      <c r="O158" s="70">
        <f t="shared" si="5"/>
        <v>89</v>
      </c>
      <c r="P158" s="73" t="str">
        <f t="shared" si="4"/>
        <v>Tốt</v>
      </c>
    </row>
    <row r="159" spans="1:16" ht="15.75" x14ac:dyDescent="0.2">
      <c r="A159" s="1">
        <v>156</v>
      </c>
      <c r="B159" s="2" t="s">
        <v>339</v>
      </c>
      <c r="C159" s="3" t="s">
        <v>340</v>
      </c>
      <c r="D159" s="4">
        <v>37944</v>
      </c>
      <c r="E159" s="3" t="s">
        <v>40</v>
      </c>
      <c r="F159" s="3" t="s">
        <v>45</v>
      </c>
      <c r="G159" s="69">
        <v>90</v>
      </c>
      <c r="H159" s="69">
        <v>72</v>
      </c>
      <c r="I159" s="69">
        <v>82</v>
      </c>
      <c r="J159" s="69">
        <v>82</v>
      </c>
      <c r="K159" s="69">
        <v>84</v>
      </c>
      <c r="L159" s="69">
        <v>80</v>
      </c>
      <c r="M159" s="69">
        <v>80</v>
      </c>
      <c r="N159" s="69">
        <f>VLOOKUP(B159,[1]Diem!B$2:J$1014,9,0)</f>
        <v>90</v>
      </c>
      <c r="O159" s="70">
        <f t="shared" si="5"/>
        <v>82.5</v>
      </c>
      <c r="P159" s="73" t="str">
        <f t="shared" si="4"/>
        <v>Tốt</v>
      </c>
    </row>
    <row r="160" spans="1:16" ht="15.75" x14ac:dyDescent="0.2">
      <c r="A160" s="1">
        <v>157</v>
      </c>
      <c r="B160" s="2" t="s">
        <v>341</v>
      </c>
      <c r="C160" s="3" t="s">
        <v>342</v>
      </c>
      <c r="D160" s="4">
        <v>37773</v>
      </c>
      <c r="E160" s="3" t="s">
        <v>19</v>
      </c>
      <c r="F160" s="3" t="s">
        <v>63</v>
      </c>
      <c r="G160" s="69">
        <v>90</v>
      </c>
      <c r="H160" s="69">
        <v>82</v>
      </c>
      <c r="I160" s="69">
        <v>90</v>
      </c>
      <c r="J160" s="69">
        <v>92</v>
      </c>
      <c r="K160" s="69">
        <v>90</v>
      </c>
      <c r="L160" s="69">
        <v>90</v>
      </c>
      <c r="M160" s="69">
        <v>90</v>
      </c>
      <c r="N160" s="69">
        <f>VLOOKUP(B160,[1]Diem!B$2:J$1014,9,0)</f>
        <v>90</v>
      </c>
      <c r="O160" s="70">
        <f t="shared" si="5"/>
        <v>89.25</v>
      </c>
      <c r="P160" s="73" t="str">
        <f t="shared" si="4"/>
        <v>Tốt</v>
      </c>
    </row>
    <row r="161" spans="1:16" ht="15.75" x14ac:dyDescent="0.2">
      <c r="A161" s="1">
        <v>158</v>
      </c>
      <c r="B161" s="2" t="s">
        <v>343</v>
      </c>
      <c r="C161" s="3" t="s">
        <v>344</v>
      </c>
      <c r="D161" s="4">
        <v>37867</v>
      </c>
      <c r="E161" s="3" t="s">
        <v>29</v>
      </c>
      <c r="F161" s="3" t="s">
        <v>30</v>
      </c>
      <c r="G161" s="69">
        <v>80</v>
      </c>
      <c r="H161" s="69">
        <v>80</v>
      </c>
      <c r="I161" s="69">
        <v>80</v>
      </c>
      <c r="J161" s="69">
        <v>70</v>
      </c>
      <c r="K161" s="69">
        <v>80</v>
      </c>
      <c r="L161" s="69">
        <v>80</v>
      </c>
      <c r="M161" s="69">
        <v>80</v>
      </c>
      <c r="N161" s="69">
        <f>VLOOKUP(B161,[1]Diem!B$2:J$1014,9,0)</f>
        <v>90</v>
      </c>
      <c r="O161" s="70">
        <f t="shared" si="5"/>
        <v>80</v>
      </c>
      <c r="P161" s="73" t="str">
        <f t="shared" si="4"/>
        <v>Tốt</v>
      </c>
    </row>
    <row r="162" spans="1:16" ht="15.75" x14ac:dyDescent="0.2">
      <c r="A162" s="1">
        <v>159</v>
      </c>
      <c r="B162" s="2" t="s">
        <v>345</v>
      </c>
      <c r="C162" s="3" t="s">
        <v>346</v>
      </c>
      <c r="D162" s="4">
        <v>37888</v>
      </c>
      <c r="E162" s="3" t="s">
        <v>40</v>
      </c>
      <c r="F162" s="3" t="s">
        <v>54</v>
      </c>
      <c r="G162" s="69">
        <v>90</v>
      </c>
      <c r="H162" s="69">
        <v>80</v>
      </c>
      <c r="I162" s="69">
        <v>90</v>
      </c>
      <c r="J162" s="69">
        <v>90</v>
      </c>
      <c r="K162" s="69">
        <v>90</v>
      </c>
      <c r="L162" s="69">
        <v>90</v>
      </c>
      <c r="M162" s="69">
        <v>90</v>
      </c>
      <c r="N162" s="69">
        <f>VLOOKUP(B162,[1]Diem!B$2:J$1014,9,0)</f>
        <v>90</v>
      </c>
      <c r="O162" s="70">
        <f t="shared" si="5"/>
        <v>88.75</v>
      </c>
      <c r="P162" s="73" t="str">
        <f t="shared" si="4"/>
        <v>Tốt</v>
      </c>
    </row>
    <row r="163" spans="1:16" ht="15.75" x14ac:dyDescent="0.2">
      <c r="A163" s="1">
        <v>160</v>
      </c>
      <c r="B163" s="2" t="s">
        <v>347</v>
      </c>
      <c r="C163" s="3" t="s">
        <v>348</v>
      </c>
      <c r="D163" s="4">
        <v>37630</v>
      </c>
      <c r="E163" s="3" t="s">
        <v>19</v>
      </c>
      <c r="F163" s="3" t="s">
        <v>166</v>
      </c>
      <c r="G163" s="69">
        <v>80</v>
      </c>
      <c r="H163" s="69">
        <v>80</v>
      </c>
      <c r="I163" s="69">
        <v>80</v>
      </c>
      <c r="J163" s="69">
        <v>80</v>
      </c>
      <c r="K163" s="69">
        <v>77</v>
      </c>
      <c r="L163" s="69">
        <v>80</v>
      </c>
      <c r="M163" s="69">
        <v>80</v>
      </c>
      <c r="N163" s="69">
        <f>VLOOKUP(B163,[1]Diem!B$2:J$1014,9,0)</f>
        <v>80</v>
      </c>
      <c r="O163" s="70">
        <f t="shared" si="5"/>
        <v>79.625</v>
      </c>
      <c r="P163" s="73" t="s">
        <v>1887</v>
      </c>
    </row>
    <row r="164" spans="1:16" ht="15.75" x14ac:dyDescent="0.2">
      <c r="A164" s="1">
        <v>161</v>
      </c>
      <c r="B164" s="2" t="s">
        <v>349</v>
      </c>
      <c r="C164" s="3" t="s">
        <v>350</v>
      </c>
      <c r="D164" s="4">
        <v>37644</v>
      </c>
      <c r="E164" s="3" t="s">
        <v>32</v>
      </c>
      <c r="F164" s="3" t="s">
        <v>33</v>
      </c>
      <c r="G164" s="69">
        <v>80</v>
      </c>
      <c r="H164" s="69">
        <v>77</v>
      </c>
      <c r="I164" s="69">
        <v>80</v>
      </c>
      <c r="J164" s="69">
        <v>50</v>
      </c>
      <c r="K164" s="69">
        <v>80</v>
      </c>
      <c r="L164" s="69">
        <v>80</v>
      </c>
      <c r="M164" s="69">
        <v>90</v>
      </c>
      <c r="N164" s="69">
        <f>VLOOKUP(B164,[1]Diem!B$2:J$1014,9,0)</f>
        <v>85</v>
      </c>
      <c r="O164" s="70">
        <f t="shared" si="5"/>
        <v>77.75</v>
      </c>
      <c r="P164" s="73" t="str">
        <f t="shared" si="4"/>
        <v>Khá</v>
      </c>
    </row>
    <row r="165" spans="1:16" ht="15.75" x14ac:dyDescent="0.2">
      <c r="A165" s="1">
        <v>162</v>
      </c>
      <c r="B165" s="2" t="s">
        <v>351</v>
      </c>
      <c r="C165" s="3" t="s">
        <v>352</v>
      </c>
      <c r="D165" s="4">
        <v>37633</v>
      </c>
      <c r="E165" s="3" t="s">
        <v>19</v>
      </c>
      <c r="F165" s="3" t="s">
        <v>166</v>
      </c>
      <c r="G165" s="69">
        <v>82</v>
      </c>
      <c r="H165" s="69">
        <v>82</v>
      </c>
      <c r="I165" s="69">
        <v>82</v>
      </c>
      <c r="J165" s="69">
        <v>80</v>
      </c>
      <c r="K165" s="69">
        <v>90</v>
      </c>
      <c r="L165" s="69">
        <v>90</v>
      </c>
      <c r="M165" s="69">
        <v>75</v>
      </c>
      <c r="N165" s="69">
        <f>VLOOKUP(B165,[1]Diem!B$2:J$1014,9,0)</f>
        <v>77</v>
      </c>
      <c r="O165" s="70">
        <f t="shared" si="5"/>
        <v>82.25</v>
      </c>
      <c r="P165" s="73" t="str">
        <f t="shared" si="4"/>
        <v>Tốt</v>
      </c>
    </row>
    <row r="166" spans="1:16" ht="15.75" x14ac:dyDescent="0.2">
      <c r="A166" s="1">
        <v>163</v>
      </c>
      <c r="B166" s="2" t="s">
        <v>353</v>
      </c>
      <c r="C166" s="3" t="s">
        <v>354</v>
      </c>
      <c r="D166" s="4">
        <v>37543</v>
      </c>
      <c r="E166" s="3" t="s">
        <v>19</v>
      </c>
      <c r="F166" s="3" t="s">
        <v>166</v>
      </c>
      <c r="G166" s="69">
        <v>80</v>
      </c>
      <c r="H166" s="69">
        <v>82</v>
      </c>
      <c r="I166" s="69">
        <v>80</v>
      </c>
      <c r="J166" s="69">
        <v>80</v>
      </c>
      <c r="K166" s="69">
        <v>80</v>
      </c>
      <c r="L166" s="69">
        <v>80</v>
      </c>
      <c r="M166" s="69">
        <v>90</v>
      </c>
      <c r="N166" s="69">
        <f>VLOOKUP(B166,[1]Diem!B$2:J$1014,9,0)</f>
        <v>80</v>
      </c>
      <c r="O166" s="70">
        <f t="shared" si="5"/>
        <v>81.5</v>
      </c>
      <c r="P166" s="73" t="str">
        <f t="shared" si="4"/>
        <v>Tốt</v>
      </c>
    </row>
    <row r="167" spans="1:16" ht="15.75" x14ac:dyDescent="0.2">
      <c r="A167" s="1">
        <v>164</v>
      </c>
      <c r="B167" s="2" t="s">
        <v>355</v>
      </c>
      <c r="C167" s="3" t="s">
        <v>356</v>
      </c>
      <c r="D167" s="4">
        <v>37627</v>
      </c>
      <c r="E167" s="3" t="s">
        <v>40</v>
      </c>
      <c r="F167" s="3" t="s">
        <v>45</v>
      </c>
      <c r="G167" s="69">
        <v>90</v>
      </c>
      <c r="H167" s="69">
        <v>92</v>
      </c>
      <c r="I167" s="69">
        <v>90</v>
      </c>
      <c r="J167" s="69">
        <v>82</v>
      </c>
      <c r="K167" s="69">
        <v>92</v>
      </c>
      <c r="L167" s="69">
        <v>90</v>
      </c>
      <c r="M167" s="69">
        <v>92</v>
      </c>
      <c r="N167" s="69">
        <f>VLOOKUP(B167,[1]Diem!B$2:J$1014,9,0)</f>
        <v>77</v>
      </c>
      <c r="O167" s="70">
        <f t="shared" si="5"/>
        <v>88.125</v>
      </c>
      <c r="P167" s="73" t="str">
        <f t="shared" si="4"/>
        <v>Tốt</v>
      </c>
    </row>
    <row r="168" spans="1:16" ht="15.75" x14ac:dyDescent="0.2">
      <c r="A168" s="1">
        <v>165</v>
      </c>
      <c r="B168" s="2" t="s">
        <v>357</v>
      </c>
      <c r="C168" s="3" t="s">
        <v>358</v>
      </c>
      <c r="D168" s="4">
        <v>37840</v>
      </c>
      <c r="E168" s="3" t="s">
        <v>32</v>
      </c>
      <c r="F168" s="3" t="s">
        <v>33</v>
      </c>
      <c r="G168" s="69">
        <v>90</v>
      </c>
      <c r="H168" s="69">
        <v>80</v>
      </c>
      <c r="I168" s="69">
        <v>80</v>
      </c>
      <c r="J168" s="69">
        <v>80</v>
      </c>
      <c r="K168" s="69">
        <v>90</v>
      </c>
      <c r="L168" s="69">
        <v>80</v>
      </c>
      <c r="M168" s="69">
        <v>90</v>
      </c>
      <c r="N168" s="69">
        <f>VLOOKUP(B168,[1]Diem!B$2:J$1014,9,0)</f>
        <v>90</v>
      </c>
      <c r="O168" s="70">
        <f t="shared" si="5"/>
        <v>85</v>
      </c>
      <c r="P168" s="73" t="str">
        <f t="shared" si="4"/>
        <v>Tốt</v>
      </c>
    </row>
    <row r="169" spans="1:16" ht="15.75" x14ac:dyDescent="0.2">
      <c r="A169" s="1">
        <v>166</v>
      </c>
      <c r="B169" s="2" t="s">
        <v>359</v>
      </c>
      <c r="C169" s="3" t="s">
        <v>360</v>
      </c>
      <c r="D169" s="4">
        <v>37859</v>
      </c>
      <c r="E169" s="3" t="s">
        <v>40</v>
      </c>
      <c r="F169" s="3" t="s">
        <v>45</v>
      </c>
      <c r="G169" s="69">
        <v>90</v>
      </c>
      <c r="H169" s="69">
        <v>92</v>
      </c>
      <c r="I169" s="69">
        <v>80</v>
      </c>
      <c r="J169" s="69">
        <v>80</v>
      </c>
      <c r="K169" s="69">
        <v>80</v>
      </c>
      <c r="L169" s="69">
        <v>80</v>
      </c>
      <c r="M169" s="69">
        <v>90</v>
      </c>
      <c r="N169" s="69">
        <f>VLOOKUP(B169,[1]Diem!B$2:J$1014,9,0)</f>
        <v>77</v>
      </c>
      <c r="O169" s="70">
        <f t="shared" si="5"/>
        <v>83.625</v>
      </c>
      <c r="P169" s="73" t="str">
        <f t="shared" si="4"/>
        <v>Tốt</v>
      </c>
    </row>
    <row r="170" spans="1:16" ht="15.75" x14ac:dyDescent="0.2">
      <c r="A170" s="1">
        <v>167</v>
      </c>
      <c r="B170" s="2" t="s">
        <v>361</v>
      </c>
      <c r="C170" s="3" t="s">
        <v>362</v>
      </c>
      <c r="D170" s="4">
        <v>37910</v>
      </c>
      <c r="E170" s="3" t="s">
        <v>19</v>
      </c>
      <c r="F170" s="3" t="s">
        <v>20</v>
      </c>
      <c r="G170" s="69">
        <v>90</v>
      </c>
      <c r="H170" s="69">
        <v>80</v>
      </c>
      <c r="I170" s="69">
        <v>80</v>
      </c>
      <c r="J170" s="69">
        <v>80</v>
      </c>
      <c r="K170" s="69">
        <v>85</v>
      </c>
      <c r="L170" s="69">
        <v>80</v>
      </c>
      <c r="M170" s="69">
        <v>90</v>
      </c>
      <c r="N170" s="69">
        <f>VLOOKUP(B170,[1]Diem!B$2:J$1014,9,0)</f>
        <v>0</v>
      </c>
      <c r="O170" s="70">
        <f t="shared" si="5"/>
        <v>73.125</v>
      </c>
      <c r="P170" s="73" t="str">
        <f t="shared" si="4"/>
        <v>Khá</v>
      </c>
    </row>
    <row r="171" spans="1:16" ht="15.75" x14ac:dyDescent="0.2">
      <c r="A171" s="1">
        <v>168</v>
      </c>
      <c r="B171" s="2" t="s">
        <v>363</v>
      </c>
      <c r="C171" s="3" t="s">
        <v>364</v>
      </c>
      <c r="D171" s="4">
        <v>37967</v>
      </c>
      <c r="E171" s="3" t="s">
        <v>40</v>
      </c>
      <c r="F171" s="3" t="s">
        <v>45</v>
      </c>
      <c r="G171" s="69">
        <v>94</v>
      </c>
      <c r="H171" s="69">
        <v>91</v>
      </c>
      <c r="I171" s="69">
        <v>92</v>
      </c>
      <c r="J171" s="69">
        <v>92</v>
      </c>
      <c r="K171" s="69">
        <v>92</v>
      </c>
      <c r="L171" s="69">
        <v>90</v>
      </c>
      <c r="M171" s="69">
        <v>90</v>
      </c>
      <c r="N171" s="69">
        <f>VLOOKUP(B171,[1]Diem!B$2:J$1014,9,0)</f>
        <v>80</v>
      </c>
      <c r="O171" s="70">
        <f t="shared" si="5"/>
        <v>90.125</v>
      </c>
      <c r="P171" s="73" t="str">
        <f t="shared" si="4"/>
        <v>Xuất sắc</v>
      </c>
    </row>
    <row r="172" spans="1:16" ht="15.75" x14ac:dyDescent="0.2">
      <c r="A172" s="1">
        <v>169</v>
      </c>
      <c r="B172" s="2" t="s">
        <v>365</v>
      </c>
      <c r="C172" s="3" t="s">
        <v>366</v>
      </c>
      <c r="D172" s="4">
        <v>37804</v>
      </c>
      <c r="E172" s="3" t="s">
        <v>17</v>
      </c>
      <c r="F172" s="3" t="s">
        <v>31</v>
      </c>
      <c r="G172" s="69">
        <v>72</v>
      </c>
      <c r="H172" s="69" t="s">
        <v>409</v>
      </c>
      <c r="I172" s="69">
        <v>80</v>
      </c>
      <c r="J172" s="69">
        <v>80</v>
      </c>
      <c r="K172" s="69">
        <v>80</v>
      </c>
      <c r="L172" s="69">
        <v>80</v>
      </c>
      <c r="M172" s="69">
        <v>90</v>
      </c>
      <c r="N172" s="69">
        <f>VLOOKUP(B172,[1]Diem!B$2:J$1014,9,0)</f>
        <v>75</v>
      </c>
      <c r="O172" s="70">
        <f t="shared" si="5"/>
        <v>79.571428571428569</v>
      </c>
      <c r="P172" s="73" t="s">
        <v>1887</v>
      </c>
    </row>
    <row r="173" spans="1:16" ht="15.75" x14ac:dyDescent="0.2">
      <c r="A173" s="1">
        <v>170</v>
      </c>
      <c r="B173" s="2" t="s">
        <v>367</v>
      </c>
      <c r="C173" s="3" t="s">
        <v>368</v>
      </c>
      <c r="D173" s="4">
        <v>37768</v>
      </c>
      <c r="E173" s="3" t="s">
        <v>19</v>
      </c>
      <c r="F173" s="3" t="s">
        <v>94</v>
      </c>
      <c r="G173" s="69">
        <v>90</v>
      </c>
      <c r="H173" s="69">
        <v>80</v>
      </c>
      <c r="I173" s="69">
        <v>80</v>
      </c>
      <c r="J173" s="69">
        <v>90</v>
      </c>
      <c r="K173" s="69">
        <v>90</v>
      </c>
      <c r="L173" s="69">
        <v>90</v>
      </c>
      <c r="M173" s="69">
        <v>90</v>
      </c>
      <c r="N173" s="69">
        <f>VLOOKUP(B173,[1]Diem!B$2:J$1014,9,0)</f>
        <v>90</v>
      </c>
      <c r="O173" s="70">
        <f t="shared" si="5"/>
        <v>87.5</v>
      </c>
      <c r="P173" s="73" t="str">
        <f t="shared" si="4"/>
        <v>Tốt</v>
      </c>
    </row>
    <row r="174" spans="1:16" ht="15.75" x14ac:dyDescent="0.2">
      <c r="A174" s="1">
        <v>171</v>
      </c>
      <c r="B174" s="2" t="s">
        <v>369</v>
      </c>
      <c r="C174" s="3" t="s">
        <v>370</v>
      </c>
      <c r="D174" s="4">
        <v>37870</v>
      </c>
      <c r="E174" s="3" t="s">
        <v>19</v>
      </c>
      <c r="F174" s="3" t="s">
        <v>62</v>
      </c>
      <c r="G174" s="69">
        <v>80</v>
      </c>
      <c r="H174" s="69">
        <v>77</v>
      </c>
      <c r="I174" s="69">
        <v>80</v>
      </c>
      <c r="J174" s="69">
        <v>80</v>
      </c>
      <c r="K174" s="69">
        <v>80</v>
      </c>
      <c r="L174" s="69">
        <v>80</v>
      </c>
      <c r="M174" s="69">
        <v>80</v>
      </c>
      <c r="N174" s="69">
        <f>VLOOKUP(B174,[1]Diem!B$2:J$1014,9,0)</f>
        <v>80</v>
      </c>
      <c r="O174" s="70">
        <f t="shared" si="5"/>
        <v>79.625</v>
      </c>
      <c r="P174" s="73" t="s">
        <v>1887</v>
      </c>
    </row>
    <row r="175" spans="1:16" ht="15.75" x14ac:dyDescent="0.2">
      <c r="A175" s="1">
        <v>172</v>
      </c>
      <c r="B175" s="2" t="s">
        <v>371</v>
      </c>
      <c r="C175" s="3" t="s">
        <v>372</v>
      </c>
      <c r="D175" s="4">
        <v>37865</v>
      </c>
      <c r="E175" s="3" t="s">
        <v>17</v>
      </c>
      <c r="F175" s="3" t="s">
        <v>119</v>
      </c>
      <c r="G175" s="69">
        <v>80</v>
      </c>
      <c r="H175" s="69">
        <v>80</v>
      </c>
      <c r="I175" s="69">
        <v>80</v>
      </c>
      <c r="J175" s="69">
        <v>90</v>
      </c>
      <c r="K175" s="69">
        <v>90</v>
      </c>
      <c r="L175" s="69">
        <v>90</v>
      </c>
      <c r="M175" s="69">
        <v>90</v>
      </c>
      <c r="N175" s="69">
        <f>VLOOKUP(B175,[1]Diem!B$2:J$1014,9,0)</f>
        <v>85</v>
      </c>
      <c r="O175" s="70">
        <f t="shared" si="5"/>
        <v>85.625</v>
      </c>
      <c r="P175" s="73" t="str">
        <f t="shared" si="4"/>
        <v>Tốt</v>
      </c>
    </row>
    <row r="176" spans="1:16" ht="15.75" x14ac:dyDescent="0.2">
      <c r="A176" s="1">
        <v>173</v>
      </c>
      <c r="B176" s="2" t="s">
        <v>373</v>
      </c>
      <c r="C176" s="3" t="s">
        <v>374</v>
      </c>
      <c r="D176" s="4">
        <v>37853</v>
      </c>
      <c r="E176" s="3" t="s">
        <v>40</v>
      </c>
      <c r="F176" s="3" t="s">
        <v>41</v>
      </c>
      <c r="G176" s="69">
        <v>90</v>
      </c>
      <c r="H176" s="69">
        <v>84</v>
      </c>
      <c r="I176" s="69">
        <v>80</v>
      </c>
      <c r="J176" s="69">
        <v>77</v>
      </c>
      <c r="K176" s="69">
        <v>80</v>
      </c>
      <c r="L176" s="69">
        <v>85</v>
      </c>
      <c r="M176" s="69">
        <v>80</v>
      </c>
      <c r="N176" s="69">
        <f>VLOOKUP(B176,[1]Diem!B$2:J$1014,9,0)</f>
        <v>72</v>
      </c>
      <c r="O176" s="70">
        <f t="shared" si="5"/>
        <v>81</v>
      </c>
      <c r="P176" s="73" t="str">
        <f t="shared" si="4"/>
        <v>Tốt</v>
      </c>
    </row>
    <row r="177" spans="1:16" ht="15.75" x14ac:dyDescent="0.2">
      <c r="A177" s="1">
        <v>174</v>
      </c>
      <c r="B177" s="2" t="s">
        <v>375</v>
      </c>
      <c r="C177" s="3" t="s">
        <v>376</v>
      </c>
      <c r="D177" s="4">
        <v>37645</v>
      </c>
      <c r="E177" s="3" t="s">
        <v>19</v>
      </c>
      <c r="F177" s="3" t="s">
        <v>20</v>
      </c>
      <c r="G177" s="69">
        <v>90</v>
      </c>
      <c r="H177" s="69">
        <v>80</v>
      </c>
      <c r="I177" s="69">
        <v>90</v>
      </c>
      <c r="J177" s="69">
        <v>80</v>
      </c>
      <c r="K177" s="69">
        <v>80</v>
      </c>
      <c r="L177" s="69">
        <v>80</v>
      </c>
      <c r="M177" s="69">
        <v>90</v>
      </c>
      <c r="N177" s="69">
        <f>VLOOKUP(B177,[1]Diem!B$2:J$1014,9,0)</f>
        <v>85</v>
      </c>
      <c r="O177" s="70">
        <f t="shared" si="5"/>
        <v>84.375</v>
      </c>
      <c r="P177" s="73" t="str">
        <f t="shared" si="4"/>
        <v>Tốt</v>
      </c>
    </row>
    <row r="178" spans="1:16" ht="25.5" x14ac:dyDescent="0.2">
      <c r="A178" s="1">
        <v>175</v>
      </c>
      <c r="B178" s="2" t="s">
        <v>377</v>
      </c>
      <c r="C178" s="3" t="s">
        <v>378</v>
      </c>
      <c r="D178" s="4">
        <v>34439</v>
      </c>
      <c r="E178" s="3" t="s">
        <v>19</v>
      </c>
      <c r="F178" s="3" t="s">
        <v>62</v>
      </c>
      <c r="G178" s="69">
        <v>80</v>
      </c>
      <c r="H178" s="69">
        <v>77</v>
      </c>
      <c r="I178" s="69">
        <v>82</v>
      </c>
      <c r="J178" s="69">
        <v>70</v>
      </c>
      <c r="K178" s="69">
        <v>70</v>
      </c>
      <c r="L178" s="69">
        <v>80</v>
      </c>
      <c r="M178" s="69">
        <v>80</v>
      </c>
      <c r="N178" s="69">
        <f>VLOOKUP(B178,[1]Diem!B$2:J$1014,9,0)</f>
        <v>70</v>
      </c>
      <c r="O178" s="70">
        <f t="shared" si="5"/>
        <v>76.125</v>
      </c>
      <c r="P178" s="73" t="str">
        <f t="shared" si="4"/>
        <v>Khá</v>
      </c>
    </row>
    <row r="179" spans="1:16" ht="15.75" x14ac:dyDescent="0.2">
      <c r="A179" s="1">
        <v>176</v>
      </c>
      <c r="B179" s="2" t="s">
        <v>379</v>
      </c>
      <c r="C179" s="3" t="s">
        <v>380</v>
      </c>
      <c r="D179" s="4">
        <v>37794</v>
      </c>
      <c r="E179" s="3" t="s">
        <v>40</v>
      </c>
      <c r="F179" s="3" t="s">
        <v>54</v>
      </c>
      <c r="G179" s="69">
        <v>92</v>
      </c>
      <c r="H179" s="69">
        <v>92</v>
      </c>
      <c r="I179" s="69">
        <v>92</v>
      </c>
      <c r="J179" s="69">
        <v>92</v>
      </c>
      <c r="K179" s="69">
        <v>92</v>
      </c>
      <c r="L179" s="69">
        <v>92</v>
      </c>
      <c r="M179" s="69">
        <v>92</v>
      </c>
      <c r="N179" s="69">
        <f>VLOOKUP(B179,[1]Diem!B$2:J$1014,9,0)</f>
        <v>92</v>
      </c>
      <c r="O179" s="70">
        <f t="shared" si="5"/>
        <v>92</v>
      </c>
      <c r="P179" s="73" t="str">
        <f t="shared" si="4"/>
        <v>Xuất sắc</v>
      </c>
    </row>
    <row r="180" spans="1:16" ht="15.75" x14ac:dyDescent="0.2">
      <c r="A180" s="1">
        <v>177</v>
      </c>
      <c r="B180" s="2" t="s">
        <v>381</v>
      </c>
      <c r="C180" s="3" t="s">
        <v>382</v>
      </c>
      <c r="D180" s="4">
        <v>37654</v>
      </c>
      <c r="E180" s="3" t="s">
        <v>19</v>
      </c>
      <c r="F180" s="3" t="s">
        <v>63</v>
      </c>
      <c r="G180" s="69">
        <v>90</v>
      </c>
      <c r="H180" s="69">
        <v>90</v>
      </c>
      <c r="I180" s="69">
        <v>80</v>
      </c>
      <c r="J180" s="69">
        <v>67</v>
      </c>
      <c r="K180" s="69">
        <v>80</v>
      </c>
      <c r="L180" s="69">
        <v>80</v>
      </c>
      <c r="M180" s="69">
        <v>80</v>
      </c>
      <c r="N180" s="69">
        <f>VLOOKUP(B180,[1]Diem!B$2:J$1014,9,0)</f>
        <v>75</v>
      </c>
      <c r="O180" s="70">
        <f t="shared" si="5"/>
        <v>80.25</v>
      </c>
      <c r="P180" s="73" t="str">
        <f t="shared" si="4"/>
        <v>Tốt</v>
      </c>
    </row>
    <row r="181" spans="1:16" ht="15.75" x14ac:dyDescent="0.2">
      <c r="A181" s="1">
        <v>178</v>
      </c>
      <c r="B181" s="2" t="s">
        <v>383</v>
      </c>
      <c r="C181" s="3" t="s">
        <v>384</v>
      </c>
      <c r="D181" s="4">
        <v>37840</v>
      </c>
      <c r="E181" s="3" t="s">
        <v>40</v>
      </c>
      <c r="F181" s="3" t="s">
        <v>45</v>
      </c>
      <c r="G181" s="69">
        <v>90</v>
      </c>
      <c r="H181" s="69">
        <v>90</v>
      </c>
      <c r="I181" s="69">
        <v>90</v>
      </c>
      <c r="J181" s="69">
        <v>80</v>
      </c>
      <c r="K181" s="69">
        <v>90</v>
      </c>
      <c r="L181" s="69">
        <v>90</v>
      </c>
      <c r="M181" s="69">
        <v>92</v>
      </c>
      <c r="N181" s="69">
        <f>VLOOKUP(B181,[1]Diem!B$2:J$1014,9,0)</f>
        <v>90</v>
      </c>
      <c r="O181" s="70">
        <f t="shared" si="5"/>
        <v>89</v>
      </c>
      <c r="P181" s="73" t="str">
        <f t="shared" si="4"/>
        <v>Tốt</v>
      </c>
    </row>
    <row r="182" spans="1:16" ht="15.75" x14ac:dyDescent="0.2">
      <c r="A182" s="1">
        <v>179</v>
      </c>
      <c r="B182" s="2" t="s">
        <v>385</v>
      </c>
      <c r="C182" s="3" t="s">
        <v>386</v>
      </c>
      <c r="D182" s="4">
        <v>37915</v>
      </c>
      <c r="E182" s="3" t="s">
        <v>17</v>
      </c>
      <c r="F182" s="3" t="s">
        <v>31</v>
      </c>
      <c r="G182" s="69">
        <v>90</v>
      </c>
      <c r="H182" s="69">
        <v>90</v>
      </c>
      <c r="I182" s="69">
        <v>90</v>
      </c>
      <c r="J182" s="69">
        <v>90</v>
      </c>
      <c r="K182" s="69">
        <v>90</v>
      </c>
      <c r="L182" s="69">
        <v>90</v>
      </c>
      <c r="M182" s="69">
        <v>80</v>
      </c>
      <c r="N182" s="69">
        <f>VLOOKUP(B182,[1]Diem!B$2:J$1014,9,0)</f>
        <v>96</v>
      </c>
      <c r="O182" s="70">
        <f t="shared" si="5"/>
        <v>89.5</v>
      </c>
      <c r="P182" s="73" t="s">
        <v>1886</v>
      </c>
    </row>
    <row r="183" spans="1:16" ht="15.75" x14ac:dyDescent="0.2">
      <c r="A183" s="1">
        <v>180</v>
      </c>
      <c r="B183" s="2" t="s">
        <v>387</v>
      </c>
      <c r="C183" s="3" t="s">
        <v>388</v>
      </c>
      <c r="D183" s="4">
        <v>37922</v>
      </c>
      <c r="E183" s="3" t="s">
        <v>17</v>
      </c>
      <c r="F183" s="3" t="s">
        <v>18</v>
      </c>
      <c r="G183" s="69">
        <v>85</v>
      </c>
      <c r="H183" s="69">
        <v>80</v>
      </c>
      <c r="I183" s="69">
        <v>75</v>
      </c>
      <c r="J183" s="69">
        <v>77</v>
      </c>
      <c r="K183" s="69">
        <v>80</v>
      </c>
      <c r="L183" s="69">
        <v>90</v>
      </c>
      <c r="M183" s="69">
        <v>90</v>
      </c>
      <c r="N183" s="69">
        <f>VLOOKUP(B183,[1]Diem!B$2:J$1014,9,0)</f>
        <v>85</v>
      </c>
      <c r="O183" s="70">
        <f t="shared" si="5"/>
        <v>82.75</v>
      </c>
      <c r="P183" s="73" t="str">
        <f t="shared" si="4"/>
        <v>Tốt</v>
      </c>
    </row>
    <row r="184" spans="1:16" ht="15.75" x14ac:dyDescent="0.2">
      <c r="A184" s="1">
        <v>181</v>
      </c>
      <c r="B184" s="2" t="s">
        <v>389</v>
      </c>
      <c r="C184" s="3" t="s">
        <v>390</v>
      </c>
      <c r="D184" s="4">
        <v>37676</v>
      </c>
      <c r="E184" s="3" t="s">
        <v>52</v>
      </c>
      <c r="F184" s="3" t="s">
        <v>53</v>
      </c>
      <c r="G184" s="69">
        <v>92</v>
      </c>
      <c r="H184" s="69">
        <v>92</v>
      </c>
      <c r="I184" s="69">
        <v>92</v>
      </c>
      <c r="J184" s="69">
        <v>88</v>
      </c>
      <c r="K184" s="69">
        <v>90</v>
      </c>
      <c r="L184" s="69">
        <v>90</v>
      </c>
      <c r="M184" s="69">
        <v>90</v>
      </c>
      <c r="N184" s="69">
        <f>VLOOKUP(B184,[1]Diem!B$2:J$1014,9,0)</f>
        <v>90</v>
      </c>
      <c r="O184" s="70">
        <f t="shared" si="5"/>
        <v>90.5</v>
      </c>
      <c r="P184" s="73" t="str">
        <f t="shared" si="4"/>
        <v>Xuất sắc</v>
      </c>
    </row>
    <row r="185" spans="1:16" ht="15.75" x14ac:dyDescent="0.2">
      <c r="A185" s="1">
        <v>182</v>
      </c>
      <c r="B185" s="2" t="s">
        <v>391</v>
      </c>
      <c r="C185" s="3" t="s">
        <v>392</v>
      </c>
      <c r="D185" s="4">
        <v>37656</v>
      </c>
      <c r="E185" s="3" t="s">
        <v>19</v>
      </c>
      <c r="F185" s="3" t="s">
        <v>94</v>
      </c>
      <c r="G185" s="69">
        <v>90</v>
      </c>
      <c r="H185" s="69">
        <v>90</v>
      </c>
      <c r="I185" s="69">
        <v>90</v>
      </c>
      <c r="J185" s="69">
        <v>90</v>
      </c>
      <c r="K185" s="69">
        <v>90</v>
      </c>
      <c r="L185" s="69">
        <v>90</v>
      </c>
      <c r="M185" s="69">
        <v>80</v>
      </c>
      <c r="N185" s="69">
        <f>VLOOKUP(B185,[1]Diem!B$2:J$1014,9,0)</f>
        <v>80</v>
      </c>
      <c r="O185" s="70">
        <f t="shared" si="5"/>
        <v>87.5</v>
      </c>
      <c r="P185" s="73" t="str">
        <f t="shared" si="4"/>
        <v>Tốt</v>
      </c>
    </row>
    <row r="186" spans="1:16" ht="15.75" x14ac:dyDescent="0.2">
      <c r="A186" s="1">
        <v>183</v>
      </c>
      <c r="B186" s="2" t="s">
        <v>393</v>
      </c>
      <c r="C186" s="3" t="s">
        <v>394</v>
      </c>
      <c r="D186" s="4">
        <v>37927</v>
      </c>
      <c r="E186" s="3" t="s">
        <v>40</v>
      </c>
      <c r="F186" s="3" t="s">
        <v>54</v>
      </c>
      <c r="G186" s="69">
        <v>90</v>
      </c>
      <c r="H186" s="69">
        <v>90</v>
      </c>
      <c r="I186" s="69">
        <v>90</v>
      </c>
      <c r="J186" s="69">
        <v>94</v>
      </c>
      <c r="K186" s="69">
        <v>94</v>
      </c>
      <c r="L186" s="69">
        <v>90</v>
      </c>
      <c r="M186" s="69">
        <v>90</v>
      </c>
      <c r="N186" s="69">
        <f>VLOOKUP(B186,[1]Diem!B$2:J$1014,9,0)</f>
        <v>90</v>
      </c>
      <c r="O186" s="70">
        <f t="shared" si="5"/>
        <v>91</v>
      </c>
      <c r="P186" s="73" t="str">
        <f t="shared" si="4"/>
        <v>Xuất sắc</v>
      </c>
    </row>
    <row r="187" spans="1:16" ht="15.75" x14ac:dyDescent="0.2">
      <c r="A187" s="1">
        <v>184</v>
      </c>
      <c r="B187" s="2" t="s">
        <v>395</v>
      </c>
      <c r="C187" s="3" t="s">
        <v>396</v>
      </c>
      <c r="D187" s="4">
        <v>37726</v>
      </c>
      <c r="E187" s="3" t="s">
        <v>40</v>
      </c>
      <c r="F187" s="3" t="s">
        <v>45</v>
      </c>
      <c r="G187" s="69">
        <v>70</v>
      </c>
      <c r="H187" s="69">
        <v>80</v>
      </c>
      <c r="I187" s="69">
        <v>82</v>
      </c>
      <c r="J187" s="69">
        <v>77</v>
      </c>
      <c r="K187" s="69">
        <v>92</v>
      </c>
      <c r="L187" s="69">
        <v>90</v>
      </c>
      <c r="M187" s="69">
        <v>92</v>
      </c>
      <c r="N187" s="69">
        <f>VLOOKUP(B187,[1]Diem!B$2:J$1014,9,0)</f>
        <v>87</v>
      </c>
      <c r="O187" s="70">
        <f t="shared" si="5"/>
        <v>83.75</v>
      </c>
      <c r="P187" s="73" t="str">
        <f t="shared" si="4"/>
        <v>Tốt</v>
      </c>
    </row>
    <row r="188" spans="1:16" ht="15.75" x14ac:dyDescent="0.2">
      <c r="A188" s="1">
        <v>185</v>
      </c>
      <c r="B188" s="2" t="s">
        <v>397</v>
      </c>
      <c r="C188" s="3" t="s">
        <v>398</v>
      </c>
      <c r="D188" s="4">
        <v>37862</v>
      </c>
      <c r="E188" s="3" t="s">
        <v>40</v>
      </c>
      <c r="F188" s="3" t="s">
        <v>54</v>
      </c>
      <c r="G188" s="69">
        <v>85</v>
      </c>
      <c r="H188" s="69">
        <v>77</v>
      </c>
      <c r="I188" s="69">
        <v>77</v>
      </c>
      <c r="J188" s="69">
        <v>80</v>
      </c>
      <c r="K188" s="69">
        <v>80</v>
      </c>
      <c r="L188" s="69">
        <v>80</v>
      </c>
      <c r="M188" s="69">
        <v>80</v>
      </c>
      <c r="N188" s="69">
        <f>VLOOKUP(B188,[1]Diem!B$2:J$1014,9,0)</f>
        <v>80</v>
      </c>
      <c r="O188" s="70">
        <f t="shared" si="5"/>
        <v>79.875</v>
      </c>
      <c r="P188" s="73" t="s">
        <v>1887</v>
      </c>
    </row>
    <row r="189" spans="1:16" ht="15.75" x14ac:dyDescent="0.2">
      <c r="A189" s="1">
        <v>186</v>
      </c>
      <c r="B189" s="2" t="s">
        <v>399</v>
      </c>
      <c r="C189" s="3" t="s">
        <v>400</v>
      </c>
      <c r="D189" s="4">
        <v>37713</v>
      </c>
      <c r="E189" s="3" t="s">
        <v>29</v>
      </c>
      <c r="F189" s="3" t="s">
        <v>30</v>
      </c>
      <c r="G189" s="69">
        <v>90</v>
      </c>
      <c r="H189" s="69">
        <v>80</v>
      </c>
      <c r="I189" s="69">
        <v>82</v>
      </c>
      <c r="J189" s="69">
        <v>65</v>
      </c>
      <c r="K189" s="69">
        <v>69</v>
      </c>
      <c r="L189" s="69">
        <v>82</v>
      </c>
      <c r="M189" s="69">
        <v>92</v>
      </c>
      <c r="N189" s="69">
        <f>VLOOKUP(B189,[1]Diem!B$2:J$1014,9,0)</f>
        <v>92</v>
      </c>
      <c r="O189" s="70">
        <f t="shared" si="5"/>
        <v>81.5</v>
      </c>
      <c r="P189" s="73" t="str">
        <f t="shared" si="4"/>
        <v>Tốt</v>
      </c>
    </row>
    <row r="190" spans="1:16" ht="15.75" x14ac:dyDescent="0.2">
      <c r="A190" s="1">
        <v>187</v>
      </c>
      <c r="B190" s="2" t="s">
        <v>401</v>
      </c>
      <c r="C190" s="3" t="s">
        <v>402</v>
      </c>
      <c r="D190" s="4">
        <v>37782</v>
      </c>
      <c r="E190" s="3" t="s">
        <v>19</v>
      </c>
      <c r="F190" s="3" t="s">
        <v>94</v>
      </c>
      <c r="G190" s="69">
        <v>90</v>
      </c>
      <c r="H190" s="69">
        <v>90</v>
      </c>
      <c r="I190" s="69">
        <v>80</v>
      </c>
      <c r="J190" s="69">
        <v>84</v>
      </c>
      <c r="K190" s="69">
        <v>96</v>
      </c>
      <c r="L190" s="69">
        <v>90</v>
      </c>
      <c r="M190" s="69">
        <v>90</v>
      </c>
      <c r="N190" s="69">
        <f>VLOOKUP(B190,[1]Diem!B$2:J$1014,9,0)</f>
        <v>90</v>
      </c>
      <c r="O190" s="70">
        <f t="shared" si="5"/>
        <v>88.75</v>
      </c>
      <c r="P190" s="73" t="str">
        <f t="shared" si="4"/>
        <v>Tốt</v>
      </c>
    </row>
    <row r="191" spans="1:16" ht="15.75" x14ac:dyDescent="0.2">
      <c r="A191" s="1">
        <v>188</v>
      </c>
      <c r="B191" s="2" t="s">
        <v>403</v>
      </c>
      <c r="C191" s="3" t="s">
        <v>404</v>
      </c>
      <c r="D191" s="4">
        <v>37622</v>
      </c>
      <c r="E191" s="3" t="s">
        <v>19</v>
      </c>
      <c r="F191" s="3" t="s">
        <v>20</v>
      </c>
      <c r="G191" s="69">
        <v>90</v>
      </c>
      <c r="H191" s="69">
        <v>80</v>
      </c>
      <c r="I191" s="69">
        <v>90</v>
      </c>
      <c r="J191" s="69">
        <v>80</v>
      </c>
      <c r="K191" s="69">
        <v>80</v>
      </c>
      <c r="L191" s="69">
        <v>80</v>
      </c>
      <c r="M191" s="69">
        <v>90</v>
      </c>
      <c r="N191" s="69">
        <f>VLOOKUP(B191,[1]Diem!B$2:J$1014,9,0)</f>
        <v>75</v>
      </c>
      <c r="O191" s="70">
        <f t="shared" si="5"/>
        <v>83.125</v>
      </c>
      <c r="P191" s="73" t="str">
        <f t="shared" si="4"/>
        <v>Tốt</v>
      </c>
    </row>
    <row r="192" spans="1:16" ht="15.75" x14ac:dyDescent="0.2">
      <c r="A192" s="1">
        <v>189</v>
      </c>
      <c r="B192" s="2" t="s">
        <v>405</v>
      </c>
      <c r="C192" s="3" t="s">
        <v>406</v>
      </c>
      <c r="D192" s="4">
        <v>37626</v>
      </c>
      <c r="E192" s="3" t="s">
        <v>40</v>
      </c>
      <c r="F192" s="3" t="s">
        <v>41</v>
      </c>
      <c r="G192" s="69">
        <v>91</v>
      </c>
      <c r="H192" s="69">
        <v>70</v>
      </c>
      <c r="I192" s="69">
        <v>90</v>
      </c>
      <c r="J192" s="69">
        <v>90</v>
      </c>
      <c r="K192" s="69">
        <v>80</v>
      </c>
      <c r="L192" s="69">
        <v>90</v>
      </c>
      <c r="M192" s="69">
        <v>83</v>
      </c>
      <c r="N192" s="69">
        <f>VLOOKUP(B192,[1]Diem!B$2:J$1014,9,0)</f>
        <v>90</v>
      </c>
      <c r="O192" s="70">
        <f t="shared" si="5"/>
        <v>85.5</v>
      </c>
      <c r="P192" s="73" t="str">
        <f t="shared" si="4"/>
        <v>Tốt</v>
      </c>
    </row>
    <row r="193" spans="1:16" ht="15.75" x14ac:dyDescent="0.2">
      <c r="A193" s="1">
        <v>190</v>
      </c>
      <c r="B193" s="2" t="s">
        <v>407</v>
      </c>
      <c r="C193" s="3" t="s">
        <v>408</v>
      </c>
      <c r="D193" s="4">
        <v>37878</v>
      </c>
      <c r="E193" s="3" t="s">
        <v>29</v>
      </c>
      <c r="F193" s="3" t="s">
        <v>57</v>
      </c>
      <c r="G193" s="69">
        <v>80</v>
      </c>
      <c r="H193" s="69">
        <v>80</v>
      </c>
      <c r="I193" s="69" t="s">
        <v>409</v>
      </c>
      <c r="J193" s="69">
        <v>90</v>
      </c>
      <c r="K193" s="69">
        <v>70</v>
      </c>
      <c r="L193" s="69">
        <v>80</v>
      </c>
      <c r="M193" s="69">
        <v>77</v>
      </c>
      <c r="N193" s="69">
        <f>VLOOKUP(B193,[1]Diem!B$2:J$1014,9,0)</f>
        <v>77</v>
      </c>
      <c r="O193" s="70">
        <f t="shared" si="5"/>
        <v>79.142857142857139</v>
      </c>
      <c r="P193" s="73" t="str">
        <f t="shared" si="4"/>
        <v>Khá</v>
      </c>
    </row>
    <row r="194" spans="1:16" ht="15.75" x14ac:dyDescent="0.2">
      <c r="A194" s="1">
        <v>191</v>
      </c>
      <c r="B194" s="2" t="s">
        <v>410</v>
      </c>
      <c r="C194" s="3" t="s">
        <v>411</v>
      </c>
      <c r="D194" s="4">
        <v>37953</v>
      </c>
      <c r="E194" s="3" t="s">
        <v>19</v>
      </c>
      <c r="F194" s="3" t="s">
        <v>94</v>
      </c>
      <c r="G194" s="69">
        <v>96</v>
      </c>
      <c r="H194" s="69">
        <v>100</v>
      </c>
      <c r="I194" s="69">
        <v>96</v>
      </c>
      <c r="J194" s="69">
        <v>90</v>
      </c>
      <c r="K194" s="69">
        <v>90</v>
      </c>
      <c r="L194" s="69">
        <v>92</v>
      </c>
      <c r="M194" s="69">
        <v>90</v>
      </c>
      <c r="N194" s="69">
        <f>VLOOKUP(B194,[1]Diem!B$2:J$1014,9,0)</f>
        <v>90</v>
      </c>
      <c r="O194" s="70">
        <f t="shared" si="5"/>
        <v>93</v>
      </c>
      <c r="P194" s="73" t="str">
        <f t="shared" si="4"/>
        <v>Xuất sắc</v>
      </c>
    </row>
    <row r="195" spans="1:16" ht="15.75" x14ac:dyDescent="0.2">
      <c r="A195" s="1">
        <v>192</v>
      </c>
      <c r="B195" s="2" t="s">
        <v>412</v>
      </c>
      <c r="C195" s="3" t="s">
        <v>413</v>
      </c>
      <c r="D195" s="4">
        <v>37588</v>
      </c>
      <c r="E195" s="3" t="s">
        <v>17</v>
      </c>
      <c r="F195" s="3" t="s">
        <v>119</v>
      </c>
      <c r="G195" s="69">
        <v>80</v>
      </c>
      <c r="H195" s="69">
        <v>66.5</v>
      </c>
      <c r="I195" s="69">
        <v>73</v>
      </c>
      <c r="J195" s="69">
        <v>80</v>
      </c>
      <c r="K195" s="69">
        <v>60</v>
      </c>
      <c r="L195" s="69">
        <v>80</v>
      </c>
      <c r="M195" s="69">
        <v>80</v>
      </c>
      <c r="N195" s="69">
        <f>VLOOKUP(B195,[1]Diem!B$2:J$1014,9,0)</f>
        <v>85</v>
      </c>
      <c r="O195" s="70">
        <f t="shared" si="5"/>
        <v>75.5625</v>
      </c>
      <c r="P195" s="73" t="str">
        <f t="shared" si="4"/>
        <v>Khá</v>
      </c>
    </row>
    <row r="196" spans="1:16" ht="15.75" x14ac:dyDescent="0.2">
      <c r="A196" s="1">
        <v>193</v>
      </c>
      <c r="B196" s="2" t="s">
        <v>414</v>
      </c>
      <c r="C196" s="3" t="s">
        <v>415</v>
      </c>
      <c r="D196" s="4">
        <v>37896</v>
      </c>
      <c r="E196" s="3" t="s">
        <v>40</v>
      </c>
      <c r="F196" s="3" t="s">
        <v>41</v>
      </c>
      <c r="G196" s="69">
        <v>80</v>
      </c>
      <c r="H196" s="69">
        <v>80</v>
      </c>
      <c r="I196" s="69">
        <v>92</v>
      </c>
      <c r="J196" s="69">
        <v>82</v>
      </c>
      <c r="K196" s="69">
        <v>86</v>
      </c>
      <c r="L196" s="69">
        <v>90</v>
      </c>
      <c r="M196" s="69">
        <v>67</v>
      </c>
      <c r="N196" s="69">
        <f>VLOOKUP(B196,[1]Diem!B$2:J$1014,9,0)</f>
        <v>72</v>
      </c>
      <c r="O196" s="70">
        <f t="shared" si="5"/>
        <v>81.125</v>
      </c>
      <c r="P196" s="73" t="str">
        <f t="shared" ref="P196:P259" si="6">IF(O196&gt;=90,"Xuất sắc",IF(O196&gt;=80,"Tốt", IF(O196&gt;=65,"Khá",IF(O196&gt;=50,"Trung bình", IF(O196&gt;=35, "Yếu", "Kém")))))</f>
        <v>Tốt</v>
      </c>
    </row>
    <row r="197" spans="1:16" ht="15.75" x14ac:dyDescent="0.2">
      <c r="A197" s="1">
        <v>194</v>
      </c>
      <c r="B197" s="2" t="s">
        <v>416</v>
      </c>
      <c r="C197" s="3" t="s">
        <v>417</v>
      </c>
      <c r="D197" s="4">
        <v>37983</v>
      </c>
      <c r="E197" s="3" t="s">
        <v>40</v>
      </c>
      <c r="F197" s="3" t="s">
        <v>45</v>
      </c>
      <c r="G197" s="69">
        <v>90</v>
      </c>
      <c r="H197" s="69">
        <v>68</v>
      </c>
      <c r="I197" s="69">
        <v>85</v>
      </c>
      <c r="J197" s="69">
        <v>70</v>
      </c>
      <c r="K197" s="69">
        <v>70</v>
      </c>
      <c r="L197" s="69">
        <v>80</v>
      </c>
      <c r="M197" s="69">
        <v>80</v>
      </c>
      <c r="N197" s="69">
        <f>VLOOKUP(B197,[1]Diem!B$2:J$1014,9,0)</f>
        <v>80</v>
      </c>
      <c r="O197" s="70">
        <f t="shared" ref="O197:O260" si="7">AVERAGE(G197:N197)</f>
        <v>77.875</v>
      </c>
      <c r="P197" s="73" t="str">
        <f t="shared" si="6"/>
        <v>Khá</v>
      </c>
    </row>
    <row r="198" spans="1:16" ht="15.75" x14ac:dyDescent="0.2">
      <c r="A198" s="1">
        <v>195</v>
      </c>
      <c r="B198" s="2" t="s">
        <v>418</v>
      </c>
      <c r="C198" s="3" t="s">
        <v>419</v>
      </c>
      <c r="D198" s="4">
        <v>37983</v>
      </c>
      <c r="E198" s="3" t="s">
        <v>17</v>
      </c>
      <c r="F198" s="3" t="s">
        <v>31</v>
      </c>
      <c r="G198" s="69">
        <v>80</v>
      </c>
      <c r="H198" s="69">
        <v>90</v>
      </c>
      <c r="I198" s="69">
        <v>90</v>
      </c>
      <c r="J198" s="69">
        <v>90</v>
      </c>
      <c r="K198" s="69">
        <v>90</v>
      </c>
      <c r="L198" s="69">
        <v>80</v>
      </c>
      <c r="M198" s="69">
        <v>90</v>
      </c>
      <c r="N198" s="69">
        <f>VLOOKUP(B198,[1]Diem!B$2:J$1014,9,0)</f>
        <v>90</v>
      </c>
      <c r="O198" s="70">
        <f t="shared" si="7"/>
        <v>87.5</v>
      </c>
      <c r="P198" s="73" t="str">
        <f t="shared" si="6"/>
        <v>Tốt</v>
      </c>
    </row>
    <row r="199" spans="1:16" ht="15.75" x14ac:dyDescent="0.2">
      <c r="A199" s="1">
        <v>196</v>
      </c>
      <c r="B199" s="2" t="s">
        <v>420</v>
      </c>
      <c r="C199" s="3" t="s">
        <v>421</v>
      </c>
      <c r="D199" s="4">
        <v>37837</v>
      </c>
      <c r="E199" s="3" t="s">
        <v>19</v>
      </c>
      <c r="F199" s="3" t="s">
        <v>62</v>
      </c>
      <c r="G199" s="69">
        <v>90</v>
      </c>
      <c r="H199" s="69">
        <v>80</v>
      </c>
      <c r="I199" s="69">
        <v>90</v>
      </c>
      <c r="J199" s="69">
        <v>80</v>
      </c>
      <c r="K199" s="69">
        <v>90</v>
      </c>
      <c r="L199" s="69">
        <v>90</v>
      </c>
      <c r="M199" s="69">
        <v>90</v>
      </c>
      <c r="N199" s="69">
        <f>VLOOKUP(B199,[1]Diem!B$2:J$1014,9,0)</f>
        <v>90</v>
      </c>
      <c r="O199" s="70">
        <f t="shared" si="7"/>
        <v>87.5</v>
      </c>
      <c r="P199" s="73" t="str">
        <f t="shared" si="6"/>
        <v>Tốt</v>
      </c>
    </row>
    <row r="200" spans="1:16" ht="15.75" x14ac:dyDescent="0.2">
      <c r="A200" s="1">
        <v>197</v>
      </c>
      <c r="B200" s="2" t="s">
        <v>422</v>
      </c>
      <c r="C200" s="3" t="s">
        <v>423</v>
      </c>
      <c r="D200" s="4">
        <v>37960</v>
      </c>
      <c r="E200" s="3" t="s">
        <v>29</v>
      </c>
      <c r="F200" s="3" t="s">
        <v>57</v>
      </c>
      <c r="G200" s="69">
        <v>90</v>
      </c>
      <c r="H200" s="69">
        <v>80</v>
      </c>
      <c r="I200" s="69">
        <v>82</v>
      </c>
      <c r="J200" s="69">
        <v>80</v>
      </c>
      <c r="K200" s="69">
        <v>80</v>
      </c>
      <c r="L200" s="69">
        <v>82</v>
      </c>
      <c r="M200" s="69">
        <v>92</v>
      </c>
      <c r="N200" s="69">
        <f>VLOOKUP(B200,[1]Diem!B$2:J$1014,9,0)</f>
        <v>90</v>
      </c>
      <c r="O200" s="70">
        <f t="shared" si="7"/>
        <v>84.5</v>
      </c>
      <c r="P200" s="73" t="str">
        <f t="shared" si="6"/>
        <v>Tốt</v>
      </c>
    </row>
    <row r="201" spans="1:16" ht="15.75" x14ac:dyDescent="0.2">
      <c r="A201" s="1">
        <v>198</v>
      </c>
      <c r="B201" s="2" t="s">
        <v>424</v>
      </c>
      <c r="C201" s="3" t="s">
        <v>423</v>
      </c>
      <c r="D201" s="4">
        <v>37643</v>
      </c>
      <c r="E201" s="3" t="s">
        <v>17</v>
      </c>
      <c r="F201" s="3" t="s">
        <v>119</v>
      </c>
      <c r="G201" s="69">
        <v>90</v>
      </c>
      <c r="H201" s="69">
        <v>87</v>
      </c>
      <c r="I201" s="69">
        <v>87</v>
      </c>
      <c r="J201" s="69">
        <v>87</v>
      </c>
      <c r="K201" s="69">
        <v>90</v>
      </c>
      <c r="L201" s="69">
        <v>80</v>
      </c>
      <c r="M201" s="69">
        <v>90</v>
      </c>
      <c r="N201" s="69">
        <f>VLOOKUP(B201,[1]Diem!B$2:J$1014,9,0)</f>
        <v>85</v>
      </c>
      <c r="O201" s="70">
        <f t="shared" si="7"/>
        <v>87</v>
      </c>
      <c r="P201" s="73" t="str">
        <f t="shared" si="6"/>
        <v>Tốt</v>
      </c>
    </row>
    <row r="202" spans="1:16" ht="15.75" x14ac:dyDescent="0.2">
      <c r="A202" s="1">
        <v>199</v>
      </c>
      <c r="B202" s="2" t="s">
        <v>425</v>
      </c>
      <c r="C202" s="3" t="s">
        <v>426</v>
      </c>
      <c r="D202" s="4">
        <v>37823</v>
      </c>
      <c r="E202" s="3" t="s">
        <v>40</v>
      </c>
      <c r="F202" s="3" t="s">
        <v>45</v>
      </c>
      <c r="G202" s="69">
        <v>90</v>
      </c>
      <c r="H202" s="69">
        <v>80</v>
      </c>
      <c r="I202" s="69">
        <v>77</v>
      </c>
      <c r="J202" s="69">
        <v>80</v>
      </c>
      <c r="K202" s="69">
        <v>80</v>
      </c>
      <c r="L202" s="69">
        <v>80</v>
      </c>
      <c r="M202" s="69">
        <v>80</v>
      </c>
      <c r="N202" s="69">
        <f>VLOOKUP(B202,[1]Diem!B$2:J$1014,9,0)</f>
        <v>75</v>
      </c>
      <c r="O202" s="70">
        <f t="shared" si="7"/>
        <v>80.25</v>
      </c>
      <c r="P202" s="73" t="str">
        <f t="shared" si="6"/>
        <v>Tốt</v>
      </c>
    </row>
    <row r="203" spans="1:16" ht="15.75" x14ac:dyDescent="0.2">
      <c r="A203" s="1">
        <v>200</v>
      </c>
      <c r="B203" s="2" t="s">
        <v>427</v>
      </c>
      <c r="C203" s="3" t="s">
        <v>428</v>
      </c>
      <c r="D203" s="4">
        <v>37693</v>
      </c>
      <c r="E203" s="3" t="s">
        <v>29</v>
      </c>
      <c r="F203" s="3" t="s">
        <v>57</v>
      </c>
      <c r="G203" s="69">
        <v>90</v>
      </c>
      <c r="H203" s="69">
        <v>80</v>
      </c>
      <c r="I203" s="69">
        <v>80</v>
      </c>
      <c r="J203" s="69">
        <v>80</v>
      </c>
      <c r="K203" s="69">
        <v>90</v>
      </c>
      <c r="L203" s="69">
        <v>65</v>
      </c>
      <c r="M203" s="69">
        <v>90</v>
      </c>
      <c r="N203" s="69">
        <f>VLOOKUP(B203,[1]Diem!B$2:J$1014,9,0)</f>
        <v>85</v>
      </c>
      <c r="O203" s="70">
        <f t="shared" si="7"/>
        <v>82.5</v>
      </c>
      <c r="P203" s="73" t="str">
        <f t="shared" si="6"/>
        <v>Tốt</v>
      </c>
    </row>
    <row r="204" spans="1:16" ht="15.75" x14ac:dyDescent="0.2">
      <c r="A204" s="1">
        <v>201</v>
      </c>
      <c r="B204" s="2" t="s">
        <v>429</v>
      </c>
      <c r="C204" s="3" t="s">
        <v>430</v>
      </c>
      <c r="D204" s="4">
        <v>37687</v>
      </c>
      <c r="E204" s="3" t="s">
        <v>17</v>
      </c>
      <c r="F204" s="3" t="s">
        <v>31</v>
      </c>
      <c r="G204" s="69">
        <v>90</v>
      </c>
      <c r="H204" s="69">
        <v>83</v>
      </c>
      <c r="I204" s="69">
        <v>90</v>
      </c>
      <c r="J204" s="69">
        <v>90</v>
      </c>
      <c r="K204" s="69">
        <v>90</v>
      </c>
      <c r="L204" s="69">
        <v>90</v>
      </c>
      <c r="M204" s="69">
        <v>90</v>
      </c>
      <c r="N204" s="69">
        <f>VLOOKUP(B204,[1]Diem!B$2:J$1014,9,0)</f>
        <v>90</v>
      </c>
      <c r="O204" s="70">
        <f t="shared" si="7"/>
        <v>89.125</v>
      </c>
      <c r="P204" s="73" t="str">
        <f t="shared" si="6"/>
        <v>Tốt</v>
      </c>
    </row>
    <row r="205" spans="1:16" ht="15.75" x14ac:dyDescent="0.2">
      <c r="A205" s="1">
        <v>202</v>
      </c>
      <c r="B205" s="2" t="s">
        <v>431</v>
      </c>
      <c r="C205" s="3" t="s">
        <v>430</v>
      </c>
      <c r="D205" s="4">
        <v>37956</v>
      </c>
      <c r="E205" s="3" t="s">
        <v>17</v>
      </c>
      <c r="F205" s="3" t="s">
        <v>119</v>
      </c>
      <c r="G205" s="69">
        <v>92</v>
      </c>
      <c r="H205" s="69">
        <v>92</v>
      </c>
      <c r="I205" s="69">
        <v>90</v>
      </c>
      <c r="J205" s="69">
        <v>80</v>
      </c>
      <c r="K205" s="69">
        <v>90</v>
      </c>
      <c r="L205" s="69">
        <v>80</v>
      </c>
      <c r="M205" s="69">
        <v>90</v>
      </c>
      <c r="N205" s="69">
        <f>VLOOKUP(B205,[1]Diem!B$2:J$1014,9,0)</f>
        <v>85</v>
      </c>
      <c r="O205" s="70">
        <f t="shared" si="7"/>
        <v>87.375</v>
      </c>
      <c r="P205" s="73" t="str">
        <f t="shared" si="6"/>
        <v>Tốt</v>
      </c>
    </row>
    <row r="206" spans="1:16" ht="15.75" x14ac:dyDescent="0.2">
      <c r="A206" s="1">
        <v>203</v>
      </c>
      <c r="B206" s="2" t="s">
        <v>432</v>
      </c>
      <c r="C206" s="3" t="s">
        <v>433</v>
      </c>
      <c r="D206" s="4">
        <v>37913</v>
      </c>
      <c r="E206" s="3" t="s">
        <v>17</v>
      </c>
      <c r="F206" s="3" t="s">
        <v>31</v>
      </c>
      <c r="G206" s="69">
        <v>80</v>
      </c>
      <c r="H206" s="69">
        <v>77</v>
      </c>
      <c r="I206" s="69">
        <v>75</v>
      </c>
      <c r="J206" s="69">
        <v>77</v>
      </c>
      <c r="K206" s="69">
        <v>79</v>
      </c>
      <c r="L206" s="69">
        <v>70</v>
      </c>
      <c r="M206" s="69">
        <v>0</v>
      </c>
      <c r="N206" s="69">
        <f>VLOOKUP(B206,[1]Diem!B$2:J$1014,9,0)</f>
        <v>85</v>
      </c>
      <c r="O206" s="70">
        <f t="shared" si="7"/>
        <v>67.875</v>
      </c>
      <c r="P206" s="73" t="str">
        <f t="shared" si="6"/>
        <v>Khá</v>
      </c>
    </row>
    <row r="207" spans="1:16" ht="15.75" x14ac:dyDescent="0.2">
      <c r="A207" s="1">
        <v>204</v>
      </c>
      <c r="B207" s="2" t="s">
        <v>434</v>
      </c>
      <c r="C207" s="3" t="s">
        <v>435</v>
      </c>
      <c r="D207" s="4">
        <v>37954</v>
      </c>
      <c r="E207" s="3" t="s">
        <v>19</v>
      </c>
      <c r="F207" s="3" t="s">
        <v>20</v>
      </c>
      <c r="G207" s="69">
        <v>88</v>
      </c>
      <c r="H207" s="69">
        <v>90</v>
      </c>
      <c r="I207" s="69">
        <v>90</v>
      </c>
      <c r="J207" s="69">
        <v>90</v>
      </c>
      <c r="K207" s="69">
        <v>90</v>
      </c>
      <c r="L207" s="69">
        <v>80</v>
      </c>
      <c r="M207" s="69">
        <v>70</v>
      </c>
      <c r="N207" s="69">
        <f>VLOOKUP(B207,[1]Diem!B$2:J$1014,9,0)</f>
        <v>62</v>
      </c>
      <c r="O207" s="70">
        <f t="shared" si="7"/>
        <v>82.5</v>
      </c>
      <c r="P207" s="73" t="str">
        <f t="shared" si="6"/>
        <v>Tốt</v>
      </c>
    </row>
    <row r="208" spans="1:16" ht="15.75" x14ac:dyDescent="0.2">
      <c r="A208" s="1">
        <v>205</v>
      </c>
      <c r="B208" s="2" t="s">
        <v>436</v>
      </c>
      <c r="C208" s="3" t="s">
        <v>435</v>
      </c>
      <c r="D208" s="4">
        <v>37975</v>
      </c>
      <c r="E208" s="3" t="s">
        <v>17</v>
      </c>
      <c r="F208" s="3" t="s">
        <v>119</v>
      </c>
      <c r="G208" s="69">
        <v>70</v>
      </c>
      <c r="H208" s="69">
        <v>90</v>
      </c>
      <c r="I208" s="69">
        <v>90</v>
      </c>
      <c r="J208" s="69">
        <v>80</v>
      </c>
      <c r="K208" s="69">
        <v>90</v>
      </c>
      <c r="L208" s="69">
        <v>90</v>
      </c>
      <c r="M208" s="69">
        <v>90</v>
      </c>
      <c r="N208" s="69">
        <f>VLOOKUP(B208,[1]Diem!B$2:J$1014,9,0)</f>
        <v>90</v>
      </c>
      <c r="O208" s="70">
        <f t="shared" si="7"/>
        <v>86.25</v>
      </c>
      <c r="P208" s="73" t="str">
        <f t="shared" si="6"/>
        <v>Tốt</v>
      </c>
    </row>
    <row r="209" spans="1:16" ht="15.75" x14ac:dyDescent="0.2">
      <c r="A209" s="1">
        <v>206</v>
      </c>
      <c r="B209" s="2" t="s">
        <v>437</v>
      </c>
      <c r="C209" s="3" t="s">
        <v>438</v>
      </c>
      <c r="D209" s="4">
        <v>37941</v>
      </c>
      <c r="E209" s="3" t="s">
        <v>17</v>
      </c>
      <c r="F209" s="3" t="s">
        <v>31</v>
      </c>
      <c r="G209" s="69">
        <v>90</v>
      </c>
      <c r="H209" s="69">
        <v>77</v>
      </c>
      <c r="I209" s="69">
        <v>70</v>
      </c>
      <c r="J209" s="69">
        <v>80</v>
      </c>
      <c r="K209" s="69">
        <v>80</v>
      </c>
      <c r="L209" s="69">
        <v>80</v>
      </c>
      <c r="M209" s="69">
        <v>90</v>
      </c>
      <c r="N209" s="69">
        <f>VLOOKUP(B209,[1]Diem!B$2:J$1014,9,0)</f>
        <v>90</v>
      </c>
      <c r="O209" s="70">
        <f t="shared" si="7"/>
        <v>82.125</v>
      </c>
      <c r="P209" s="73" t="str">
        <f t="shared" si="6"/>
        <v>Tốt</v>
      </c>
    </row>
    <row r="210" spans="1:16" ht="15.75" x14ac:dyDescent="0.2">
      <c r="A210" s="1">
        <v>207</v>
      </c>
      <c r="B210" s="2" t="s">
        <v>439</v>
      </c>
      <c r="C210" s="3" t="s">
        <v>440</v>
      </c>
      <c r="D210" s="4">
        <v>37892</v>
      </c>
      <c r="E210" s="3" t="s">
        <v>52</v>
      </c>
      <c r="F210" s="3" t="s">
        <v>53</v>
      </c>
      <c r="G210" s="69">
        <v>90</v>
      </c>
      <c r="H210" s="69">
        <v>82</v>
      </c>
      <c r="I210" s="69">
        <v>85</v>
      </c>
      <c r="J210" s="69">
        <v>80</v>
      </c>
      <c r="K210" s="69">
        <v>90</v>
      </c>
      <c r="L210" s="69">
        <v>80</v>
      </c>
      <c r="M210" s="69">
        <v>80</v>
      </c>
      <c r="N210" s="69">
        <f>VLOOKUP(B210,[1]Diem!B$2:J$1014,9,0)</f>
        <v>77</v>
      </c>
      <c r="O210" s="70">
        <f t="shared" si="7"/>
        <v>83</v>
      </c>
      <c r="P210" s="73" t="str">
        <f t="shared" si="6"/>
        <v>Tốt</v>
      </c>
    </row>
    <row r="211" spans="1:16" ht="15.75" x14ac:dyDescent="0.2">
      <c r="A211" s="1">
        <v>208</v>
      </c>
      <c r="B211" s="2" t="s">
        <v>441</v>
      </c>
      <c r="C211" s="3" t="s">
        <v>442</v>
      </c>
      <c r="D211" s="4">
        <v>37938</v>
      </c>
      <c r="E211" s="3" t="s">
        <v>40</v>
      </c>
      <c r="F211" s="3" t="s">
        <v>45</v>
      </c>
      <c r="G211" s="69">
        <v>90</v>
      </c>
      <c r="H211" s="69">
        <v>90</v>
      </c>
      <c r="I211" s="69">
        <v>80</v>
      </c>
      <c r="J211" s="69">
        <v>90</v>
      </c>
      <c r="K211" s="69">
        <v>90</v>
      </c>
      <c r="L211" s="69">
        <v>90</v>
      </c>
      <c r="M211" s="69">
        <v>80</v>
      </c>
      <c r="N211" s="69">
        <f>VLOOKUP(B211,[1]Diem!B$2:J$1014,9,0)</f>
        <v>75</v>
      </c>
      <c r="O211" s="70">
        <f t="shared" si="7"/>
        <v>85.625</v>
      </c>
      <c r="P211" s="73" t="str">
        <f t="shared" si="6"/>
        <v>Tốt</v>
      </c>
    </row>
    <row r="212" spans="1:16" ht="15.75" x14ac:dyDescent="0.2">
      <c r="A212" s="1">
        <v>209</v>
      </c>
      <c r="B212" s="2" t="s">
        <v>443</v>
      </c>
      <c r="C212" s="3" t="s">
        <v>444</v>
      </c>
      <c r="D212" s="4">
        <v>37918</v>
      </c>
      <c r="E212" s="3" t="s">
        <v>17</v>
      </c>
      <c r="F212" s="3" t="s">
        <v>18</v>
      </c>
      <c r="G212" s="69">
        <v>75</v>
      </c>
      <c r="H212" s="69">
        <v>90</v>
      </c>
      <c r="I212" s="69">
        <v>90</v>
      </c>
      <c r="J212" s="69">
        <v>90</v>
      </c>
      <c r="K212" s="69">
        <v>85</v>
      </c>
      <c r="L212" s="69">
        <v>90</v>
      </c>
      <c r="M212" s="69">
        <v>90</v>
      </c>
      <c r="N212" s="69">
        <f>VLOOKUP(B212,[1]Diem!B$2:J$1014,9,0)</f>
        <v>0</v>
      </c>
      <c r="O212" s="70">
        <f t="shared" si="7"/>
        <v>76.25</v>
      </c>
      <c r="P212" s="73" t="str">
        <f t="shared" si="6"/>
        <v>Khá</v>
      </c>
    </row>
    <row r="213" spans="1:16" ht="15.75" x14ac:dyDescent="0.2">
      <c r="A213" s="1">
        <v>210</v>
      </c>
      <c r="B213" s="2" t="s">
        <v>445</v>
      </c>
      <c r="C213" s="3" t="s">
        <v>446</v>
      </c>
      <c r="D213" s="4">
        <v>37813</v>
      </c>
      <c r="E213" s="3" t="s">
        <v>19</v>
      </c>
      <c r="F213" s="3" t="s">
        <v>63</v>
      </c>
      <c r="G213" s="69">
        <v>90</v>
      </c>
      <c r="H213" s="69">
        <v>90</v>
      </c>
      <c r="I213" s="69">
        <v>90</v>
      </c>
      <c r="J213" s="69">
        <v>90</v>
      </c>
      <c r="K213" s="69">
        <v>90</v>
      </c>
      <c r="L213" s="69">
        <v>90</v>
      </c>
      <c r="M213" s="69">
        <v>90</v>
      </c>
      <c r="N213" s="69">
        <f>VLOOKUP(B213,[1]Diem!B$2:J$1014,9,0)</f>
        <v>90</v>
      </c>
      <c r="O213" s="70">
        <f t="shared" si="7"/>
        <v>90</v>
      </c>
      <c r="P213" s="73" t="str">
        <f t="shared" si="6"/>
        <v>Xuất sắc</v>
      </c>
    </row>
    <row r="214" spans="1:16" ht="15.75" x14ac:dyDescent="0.2">
      <c r="A214" s="1">
        <v>211</v>
      </c>
      <c r="B214" s="2" t="s">
        <v>447</v>
      </c>
      <c r="C214" s="3" t="s">
        <v>448</v>
      </c>
      <c r="D214" s="4">
        <v>37928</v>
      </c>
      <c r="E214" s="3" t="s">
        <v>29</v>
      </c>
      <c r="F214" s="3" t="s">
        <v>30</v>
      </c>
      <c r="G214" s="69">
        <v>90</v>
      </c>
      <c r="H214" s="69">
        <v>85</v>
      </c>
      <c r="I214" s="69">
        <v>85</v>
      </c>
      <c r="J214" s="69">
        <v>90</v>
      </c>
      <c r="K214" s="69">
        <v>80</v>
      </c>
      <c r="L214" s="69">
        <v>90</v>
      </c>
      <c r="M214" s="69">
        <v>90</v>
      </c>
      <c r="N214" s="69">
        <f>VLOOKUP(B214,[1]Diem!B$2:J$1014,9,0)</f>
        <v>90</v>
      </c>
      <c r="O214" s="70">
        <f t="shared" si="7"/>
        <v>87.5</v>
      </c>
      <c r="P214" s="73" t="str">
        <f t="shared" si="6"/>
        <v>Tốt</v>
      </c>
    </row>
    <row r="215" spans="1:16" ht="15.75" x14ac:dyDescent="0.2">
      <c r="A215" s="1">
        <v>212</v>
      </c>
      <c r="B215" s="2" t="s">
        <v>449</v>
      </c>
      <c r="C215" s="3" t="s">
        <v>450</v>
      </c>
      <c r="D215" s="4">
        <v>37756</v>
      </c>
      <c r="E215" s="3" t="s">
        <v>19</v>
      </c>
      <c r="F215" s="3" t="s">
        <v>63</v>
      </c>
      <c r="G215" s="69">
        <v>90</v>
      </c>
      <c r="H215" s="69">
        <v>80</v>
      </c>
      <c r="I215" s="69">
        <v>92</v>
      </c>
      <c r="J215" s="69">
        <v>90</v>
      </c>
      <c r="K215" s="69">
        <v>90</v>
      </c>
      <c r="L215" s="69">
        <v>90</v>
      </c>
      <c r="M215" s="69">
        <v>90</v>
      </c>
      <c r="N215" s="69">
        <f>VLOOKUP(B215,[1]Diem!B$2:J$1014,9,0)</f>
        <v>80</v>
      </c>
      <c r="O215" s="70">
        <f t="shared" si="7"/>
        <v>87.75</v>
      </c>
      <c r="P215" s="73" t="str">
        <f t="shared" si="6"/>
        <v>Tốt</v>
      </c>
    </row>
    <row r="216" spans="1:16" ht="15.75" x14ac:dyDescent="0.2">
      <c r="A216" s="1">
        <v>213</v>
      </c>
      <c r="B216" s="2" t="s">
        <v>451</v>
      </c>
      <c r="C216" s="3" t="s">
        <v>452</v>
      </c>
      <c r="D216" s="4">
        <v>37968</v>
      </c>
      <c r="E216" s="3" t="s">
        <v>32</v>
      </c>
      <c r="F216" s="3" t="s">
        <v>33</v>
      </c>
      <c r="G216" s="69">
        <v>80</v>
      </c>
      <c r="H216" s="69">
        <v>75</v>
      </c>
      <c r="I216" s="69">
        <v>77</v>
      </c>
      <c r="J216" s="69">
        <v>81</v>
      </c>
      <c r="K216" s="69">
        <v>80</v>
      </c>
      <c r="L216" s="69">
        <v>77</v>
      </c>
      <c r="M216" s="69">
        <v>80</v>
      </c>
      <c r="N216" s="69">
        <f>VLOOKUP(B216,[1]Diem!B$2:J$1014,9,0)</f>
        <v>77</v>
      </c>
      <c r="O216" s="70">
        <f t="shared" si="7"/>
        <v>78.375</v>
      </c>
      <c r="P216" s="73" t="str">
        <f t="shared" si="6"/>
        <v>Khá</v>
      </c>
    </row>
    <row r="217" spans="1:16" ht="15.75" x14ac:dyDescent="0.2">
      <c r="A217" s="1">
        <v>214</v>
      </c>
      <c r="B217" s="2" t="s">
        <v>453</v>
      </c>
      <c r="C217" s="3" t="s">
        <v>454</v>
      </c>
      <c r="D217" s="4">
        <v>37652</v>
      </c>
      <c r="E217" s="3" t="s">
        <v>40</v>
      </c>
      <c r="F217" s="3" t="s">
        <v>45</v>
      </c>
      <c r="G217" s="69">
        <v>92</v>
      </c>
      <c r="H217" s="69">
        <v>87</v>
      </c>
      <c r="I217" s="69">
        <v>87</v>
      </c>
      <c r="J217" s="69">
        <v>80</v>
      </c>
      <c r="K217" s="69">
        <v>85</v>
      </c>
      <c r="L217" s="69">
        <v>90</v>
      </c>
      <c r="M217" s="69">
        <v>90</v>
      </c>
      <c r="N217" s="69">
        <f>VLOOKUP(B217,[1]Diem!B$2:J$1014,9,0)</f>
        <v>90</v>
      </c>
      <c r="O217" s="70">
        <f t="shared" si="7"/>
        <v>87.625</v>
      </c>
      <c r="P217" s="73" t="str">
        <f t="shared" si="6"/>
        <v>Tốt</v>
      </c>
    </row>
    <row r="218" spans="1:16" ht="15.75" x14ac:dyDescent="0.2">
      <c r="A218" s="1">
        <v>215</v>
      </c>
      <c r="B218" s="2" t="s">
        <v>455</v>
      </c>
      <c r="C218" s="3" t="s">
        <v>456</v>
      </c>
      <c r="D218" s="4">
        <v>37861</v>
      </c>
      <c r="E218" s="3" t="s">
        <v>19</v>
      </c>
      <c r="F218" s="3" t="s">
        <v>94</v>
      </c>
      <c r="G218" s="69">
        <v>80</v>
      </c>
      <c r="H218" s="69">
        <v>80</v>
      </c>
      <c r="I218" s="69">
        <v>78</v>
      </c>
      <c r="J218" s="69">
        <v>80</v>
      </c>
      <c r="K218" s="69">
        <v>90</v>
      </c>
      <c r="L218" s="69">
        <v>85</v>
      </c>
      <c r="M218" s="69">
        <v>80</v>
      </c>
      <c r="N218" s="69">
        <f>VLOOKUP(B218,[1]Diem!B$2:J$1014,9,0)</f>
        <v>80</v>
      </c>
      <c r="O218" s="70">
        <f t="shared" si="7"/>
        <v>81.625</v>
      </c>
      <c r="P218" s="73" t="str">
        <f t="shared" si="6"/>
        <v>Tốt</v>
      </c>
    </row>
    <row r="219" spans="1:16" ht="15.75" x14ac:dyDescent="0.2">
      <c r="A219" s="1">
        <v>216</v>
      </c>
      <c r="B219" s="2" t="s">
        <v>457</v>
      </c>
      <c r="C219" s="3" t="s">
        <v>458</v>
      </c>
      <c r="D219" s="4">
        <v>37684</v>
      </c>
      <c r="E219" s="3" t="s">
        <v>29</v>
      </c>
      <c r="F219" s="3" t="s">
        <v>57</v>
      </c>
      <c r="G219" s="69">
        <v>90</v>
      </c>
      <c r="H219" s="69">
        <v>80</v>
      </c>
      <c r="I219" s="69">
        <v>80</v>
      </c>
      <c r="J219" s="69">
        <v>80</v>
      </c>
      <c r="K219" s="69">
        <v>80</v>
      </c>
      <c r="L219" s="69">
        <v>65</v>
      </c>
      <c r="M219" s="69">
        <v>90</v>
      </c>
      <c r="N219" s="69">
        <f>VLOOKUP(B219,[1]Diem!B$2:J$1014,9,0)</f>
        <v>85</v>
      </c>
      <c r="O219" s="70">
        <f t="shared" si="7"/>
        <v>81.25</v>
      </c>
      <c r="P219" s="73" t="str">
        <f t="shared" si="6"/>
        <v>Tốt</v>
      </c>
    </row>
    <row r="220" spans="1:16" ht="15.75" x14ac:dyDescent="0.2">
      <c r="A220" s="1">
        <v>217</v>
      </c>
      <c r="B220" s="2" t="s">
        <v>459</v>
      </c>
      <c r="C220" s="3" t="s">
        <v>458</v>
      </c>
      <c r="D220" s="4">
        <v>37764</v>
      </c>
      <c r="E220" s="3" t="s">
        <v>40</v>
      </c>
      <c r="F220" s="3" t="s">
        <v>41</v>
      </c>
      <c r="G220" s="69">
        <v>85</v>
      </c>
      <c r="H220" s="69">
        <v>84</v>
      </c>
      <c r="I220" s="69">
        <v>80</v>
      </c>
      <c r="J220" s="69">
        <v>67</v>
      </c>
      <c r="K220" s="69">
        <v>80</v>
      </c>
      <c r="L220" s="69">
        <v>77</v>
      </c>
      <c r="M220" s="69">
        <v>80</v>
      </c>
      <c r="N220" s="69">
        <f>VLOOKUP(B220,[1]Diem!B$2:J$1014,9,0)</f>
        <v>70</v>
      </c>
      <c r="O220" s="70">
        <f t="shared" si="7"/>
        <v>77.875</v>
      </c>
      <c r="P220" s="73" t="str">
        <f t="shared" si="6"/>
        <v>Khá</v>
      </c>
    </row>
    <row r="221" spans="1:16" ht="15.75" x14ac:dyDescent="0.2">
      <c r="A221" s="1">
        <v>218</v>
      </c>
      <c r="B221" s="2" t="s">
        <v>460</v>
      </c>
      <c r="C221" s="3" t="s">
        <v>458</v>
      </c>
      <c r="D221" s="4">
        <v>37725</v>
      </c>
      <c r="E221" s="3" t="s">
        <v>19</v>
      </c>
      <c r="F221" s="3" t="s">
        <v>94</v>
      </c>
      <c r="G221" s="69">
        <v>90</v>
      </c>
      <c r="H221" s="69">
        <v>92</v>
      </c>
      <c r="I221" s="69">
        <v>80</v>
      </c>
      <c r="J221" s="69">
        <v>92</v>
      </c>
      <c r="K221" s="69">
        <v>92</v>
      </c>
      <c r="L221" s="69">
        <v>82</v>
      </c>
      <c r="M221" s="69">
        <v>77</v>
      </c>
      <c r="N221" s="69">
        <f>VLOOKUP(B221,[1]Diem!B$2:J$1014,9,0)</f>
        <v>90</v>
      </c>
      <c r="O221" s="70">
        <f t="shared" si="7"/>
        <v>86.875</v>
      </c>
      <c r="P221" s="73" t="str">
        <f t="shared" si="6"/>
        <v>Tốt</v>
      </c>
    </row>
    <row r="222" spans="1:16" ht="15.75" x14ac:dyDescent="0.2">
      <c r="A222" s="1">
        <v>219</v>
      </c>
      <c r="B222" s="2" t="s">
        <v>461</v>
      </c>
      <c r="C222" s="3" t="s">
        <v>462</v>
      </c>
      <c r="D222" s="4">
        <v>37941</v>
      </c>
      <c r="E222" s="3" t="s">
        <v>29</v>
      </c>
      <c r="F222" s="3" t="s">
        <v>30</v>
      </c>
      <c r="G222" s="69">
        <v>87</v>
      </c>
      <c r="H222" s="69">
        <v>94</v>
      </c>
      <c r="I222" s="69">
        <v>82</v>
      </c>
      <c r="J222" s="69">
        <v>70</v>
      </c>
      <c r="K222" s="69">
        <v>80</v>
      </c>
      <c r="L222" s="69">
        <v>80</v>
      </c>
      <c r="M222" s="69">
        <v>90</v>
      </c>
      <c r="N222" s="69">
        <f>VLOOKUP(B222,[1]Diem!B$2:J$1014,9,0)</f>
        <v>90</v>
      </c>
      <c r="O222" s="70">
        <f t="shared" si="7"/>
        <v>84.125</v>
      </c>
      <c r="P222" s="73" t="str">
        <f t="shared" si="6"/>
        <v>Tốt</v>
      </c>
    </row>
    <row r="223" spans="1:16" ht="15.75" x14ac:dyDescent="0.2">
      <c r="A223" s="1">
        <v>220</v>
      </c>
      <c r="B223" s="2" t="s">
        <v>463</v>
      </c>
      <c r="C223" s="3" t="s">
        <v>464</v>
      </c>
      <c r="D223" s="4">
        <v>37663</v>
      </c>
      <c r="E223" s="3" t="s">
        <v>40</v>
      </c>
      <c r="F223" s="3" t="s">
        <v>41</v>
      </c>
      <c r="G223" s="69">
        <v>82</v>
      </c>
      <c r="H223" s="69">
        <v>77</v>
      </c>
      <c r="I223" s="69">
        <v>80</v>
      </c>
      <c r="J223" s="69">
        <v>80</v>
      </c>
      <c r="K223" s="69">
        <v>80</v>
      </c>
      <c r="L223" s="69">
        <v>90</v>
      </c>
      <c r="M223" s="69">
        <v>90</v>
      </c>
      <c r="N223" s="69">
        <f>VLOOKUP(B223,[1]Diem!B$2:J$1014,9,0)</f>
        <v>90</v>
      </c>
      <c r="O223" s="70">
        <f t="shared" si="7"/>
        <v>83.625</v>
      </c>
      <c r="P223" s="73" t="str">
        <f t="shared" si="6"/>
        <v>Tốt</v>
      </c>
    </row>
    <row r="224" spans="1:16" ht="15.75" x14ac:dyDescent="0.2">
      <c r="A224" s="1">
        <v>221</v>
      </c>
      <c r="B224" s="2" t="s">
        <v>465</v>
      </c>
      <c r="C224" s="3" t="s">
        <v>466</v>
      </c>
      <c r="D224" s="4">
        <v>37709</v>
      </c>
      <c r="E224" s="3" t="s">
        <v>40</v>
      </c>
      <c r="F224" s="3" t="s">
        <v>54</v>
      </c>
      <c r="G224" s="69">
        <v>90</v>
      </c>
      <c r="H224" s="69">
        <v>80</v>
      </c>
      <c r="I224" s="69">
        <v>80</v>
      </c>
      <c r="J224" s="69">
        <v>80</v>
      </c>
      <c r="K224" s="69">
        <v>90</v>
      </c>
      <c r="L224" s="69">
        <v>90</v>
      </c>
      <c r="M224" s="69">
        <v>90</v>
      </c>
      <c r="N224" s="69">
        <f>VLOOKUP(B224,[1]Diem!B$2:J$1014,9,0)</f>
        <v>90</v>
      </c>
      <c r="O224" s="70">
        <f t="shared" si="7"/>
        <v>86.25</v>
      </c>
      <c r="P224" s="73" t="str">
        <f t="shared" si="6"/>
        <v>Tốt</v>
      </c>
    </row>
    <row r="225" spans="1:16" ht="15.75" x14ac:dyDescent="0.2">
      <c r="A225" s="1">
        <v>222</v>
      </c>
      <c r="B225" s="2" t="s">
        <v>467</v>
      </c>
      <c r="C225" s="3" t="s">
        <v>468</v>
      </c>
      <c r="D225" s="4">
        <v>37780</v>
      </c>
      <c r="E225" s="3" t="s">
        <v>29</v>
      </c>
      <c r="F225" s="3" t="s">
        <v>30</v>
      </c>
      <c r="G225" s="69">
        <v>90</v>
      </c>
      <c r="H225" s="69">
        <v>89</v>
      </c>
      <c r="I225" s="69">
        <v>85</v>
      </c>
      <c r="J225" s="69">
        <v>89</v>
      </c>
      <c r="K225" s="69">
        <v>85</v>
      </c>
      <c r="L225" s="69">
        <v>91</v>
      </c>
      <c r="M225" s="69">
        <v>96</v>
      </c>
      <c r="N225" s="69">
        <f>VLOOKUP(B225,[1]Diem!B$2:J$1014,9,0)</f>
        <v>85</v>
      </c>
      <c r="O225" s="70">
        <f t="shared" si="7"/>
        <v>88.75</v>
      </c>
      <c r="P225" s="73" t="str">
        <f t="shared" si="6"/>
        <v>Tốt</v>
      </c>
    </row>
    <row r="226" spans="1:16" ht="15.75" x14ac:dyDescent="0.2">
      <c r="A226" s="1">
        <v>223</v>
      </c>
      <c r="B226" s="2" t="s">
        <v>469</v>
      </c>
      <c r="C226" s="3" t="s">
        <v>470</v>
      </c>
      <c r="D226" s="4">
        <v>37929</v>
      </c>
      <c r="E226" s="3" t="s">
        <v>29</v>
      </c>
      <c r="F226" s="3" t="s">
        <v>57</v>
      </c>
      <c r="G226" s="69">
        <v>90</v>
      </c>
      <c r="H226" s="69">
        <v>80</v>
      </c>
      <c r="I226" s="69">
        <v>80</v>
      </c>
      <c r="J226" s="69">
        <v>80</v>
      </c>
      <c r="K226" s="69">
        <v>80</v>
      </c>
      <c r="L226" s="69">
        <v>80</v>
      </c>
      <c r="M226" s="69">
        <v>90</v>
      </c>
      <c r="N226" s="69">
        <f>VLOOKUP(B226,[1]Diem!B$2:J$1014,9,0)</f>
        <v>90</v>
      </c>
      <c r="O226" s="70">
        <f t="shared" si="7"/>
        <v>83.75</v>
      </c>
      <c r="P226" s="73" t="str">
        <f t="shared" si="6"/>
        <v>Tốt</v>
      </c>
    </row>
    <row r="227" spans="1:16" ht="15.75" x14ac:dyDescent="0.2">
      <c r="A227" s="1">
        <v>224</v>
      </c>
      <c r="B227" s="2" t="s">
        <v>471</v>
      </c>
      <c r="C227" s="3" t="s">
        <v>472</v>
      </c>
      <c r="D227" s="4">
        <v>37941</v>
      </c>
      <c r="E227" s="3" t="s">
        <v>19</v>
      </c>
      <c r="F227" s="3" t="s">
        <v>62</v>
      </c>
      <c r="G227" s="69">
        <v>73</v>
      </c>
      <c r="H227" s="69">
        <v>80</v>
      </c>
      <c r="I227" s="69">
        <v>80</v>
      </c>
      <c r="J227" s="69">
        <v>80</v>
      </c>
      <c r="K227" s="69">
        <v>70</v>
      </c>
      <c r="L227" s="69">
        <v>80</v>
      </c>
      <c r="M227" s="69">
        <v>0</v>
      </c>
      <c r="N227" s="69">
        <f>VLOOKUP(B227,[1]Diem!B$2:J$1014,9,0)</f>
        <v>75</v>
      </c>
      <c r="O227" s="70">
        <f t="shared" si="7"/>
        <v>67.25</v>
      </c>
      <c r="P227" s="73" t="str">
        <f t="shared" si="6"/>
        <v>Khá</v>
      </c>
    </row>
    <row r="228" spans="1:16" ht="15.75" x14ac:dyDescent="0.2">
      <c r="A228" s="1">
        <v>225</v>
      </c>
      <c r="B228" s="2" t="s">
        <v>473</v>
      </c>
      <c r="C228" s="3" t="s">
        <v>474</v>
      </c>
      <c r="D228" s="4">
        <v>37854</v>
      </c>
      <c r="E228" s="3" t="s">
        <v>19</v>
      </c>
      <c r="F228" s="3" t="s">
        <v>63</v>
      </c>
      <c r="G228" s="69">
        <v>92</v>
      </c>
      <c r="H228" s="69">
        <v>89</v>
      </c>
      <c r="I228" s="69">
        <v>89</v>
      </c>
      <c r="J228" s="69">
        <v>92</v>
      </c>
      <c r="K228" s="69">
        <v>89</v>
      </c>
      <c r="L228" s="69">
        <v>92</v>
      </c>
      <c r="M228" s="69">
        <v>92</v>
      </c>
      <c r="N228" s="69">
        <f>VLOOKUP(B228,[1]Diem!B$2:J$1014,9,0)</f>
        <v>89</v>
      </c>
      <c r="O228" s="70">
        <f t="shared" si="7"/>
        <v>90.5</v>
      </c>
      <c r="P228" s="73" t="str">
        <f t="shared" si="6"/>
        <v>Xuất sắc</v>
      </c>
    </row>
    <row r="229" spans="1:16" ht="15.75" x14ac:dyDescent="0.2">
      <c r="A229" s="1">
        <v>226</v>
      </c>
      <c r="B229" s="2" t="s">
        <v>475</v>
      </c>
      <c r="C229" s="3" t="s">
        <v>476</v>
      </c>
      <c r="D229" s="4">
        <v>37865</v>
      </c>
      <c r="E229" s="3" t="s">
        <v>19</v>
      </c>
      <c r="F229" s="3" t="s">
        <v>94</v>
      </c>
      <c r="G229" s="69">
        <v>92</v>
      </c>
      <c r="H229" s="69">
        <v>92</v>
      </c>
      <c r="I229" s="69">
        <v>92</v>
      </c>
      <c r="J229" s="69">
        <v>90</v>
      </c>
      <c r="K229" s="69">
        <v>90</v>
      </c>
      <c r="L229" s="69">
        <v>90</v>
      </c>
      <c r="M229" s="69">
        <v>90</v>
      </c>
      <c r="N229" s="69">
        <f>VLOOKUP(B229,[1]Diem!B$2:J$1014,9,0)</f>
        <v>90</v>
      </c>
      <c r="O229" s="70">
        <f t="shared" si="7"/>
        <v>90.75</v>
      </c>
      <c r="P229" s="73" t="str">
        <f t="shared" si="6"/>
        <v>Xuất sắc</v>
      </c>
    </row>
    <row r="230" spans="1:16" ht="15.75" x14ac:dyDescent="0.2">
      <c r="A230" s="1">
        <v>227</v>
      </c>
      <c r="B230" s="2" t="s">
        <v>477</v>
      </c>
      <c r="C230" s="3" t="s">
        <v>478</v>
      </c>
      <c r="D230" s="4">
        <v>37625</v>
      </c>
      <c r="E230" s="3" t="s">
        <v>40</v>
      </c>
      <c r="F230" s="3" t="s">
        <v>41</v>
      </c>
      <c r="G230" s="69">
        <v>90</v>
      </c>
      <c r="H230" s="69">
        <v>65</v>
      </c>
      <c r="I230" s="69">
        <v>90</v>
      </c>
      <c r="J230" s="69">
        <v>80</v>
      </c>
      <c r="K230" s="69">
        <v>90</v>
      </c>
      <c r="L230" s="69">
        <v>85</v>
      </c>
      <c r="M230" s="69">
        <v>90</v>
      </c>
      <c r="N230" s="69">
        <f>VLOOKUP(B230,[1]Diem!B$2:J$1014,9,0)</f>
        <v>90</v>
      </c>
      <c r="O230" s="70">
        <f t="shared" si="7"/>
        <v>85</v>
      </c>
      <c r="P230" s="73" t="str">
        <f t="shared" si="6"/>
        <v>Tốt</v>
      </c>
    </row>
    <row r="231" spans="1:16" ht="15.75" x14ac:dyDescent="0.2">
      <c r="A231" s="1">
        <v>228</v>
      </c>
      <c r="B231" s="2" t="s">
        <v>479</v>
      </c>
      <c r="C231" s="3" t="s">
        <v>480</v>
      </c>
      <c r="D231" s="4">
        <v>37876</v>
      </c>
      <c r="E231" s="3" t="s">
        <v>19</v>
      </c>
      <c r="F231" s="3" t="s">
        <v>62</v>
      </c>
      <c r="G231" s="69">
        <v>80</v>
      </c>
      <c r="H231" s="69">
        <v>77</v>
      </c>
      <c r="I231" s="69">
        <v>80</v>
      </c>
      <c r="J231" s="69">
        <v>77</v>
      </c>
      <c r="K231" s="69">
        <v>85</v>
      </c>
      <c r="L231" s="69">
        <v>78</v>
      </c>
      <c r="M231" s="69">
        <v>80</v>
      </c>
      <c r="N231" s="69">
        <f>VLOOKUP(B231,[1]Diem!B$2:J$1014,9,0)</f>
        <v>75</v>
      </c>
      <c r="O231" s="70">
        <f t="shared" si="7"/>
        <v>79</v>
      </c>
      <c r="P231" s="73" t="str">
        <f t="shared" si="6"/>
        <v>Khá</v>
      </c>
    </row>
    <row r="232" spans="1:16" ht="15.75" x14ac:dyDescent="0.2">
      <c r="A232" s="1">
        <v>229</v>
      </c>
      <c r="B232" s="2" t="s">
        <v>481</v>
      </c>
      <c r="C232" s="3" t="s">
        <v>482</v>
      </c>
      <c r="D232" s="4">
        <v>37895</v>
      </c>
      <c r="E232" s="3" t="s">
        <v>19</v>
      </c>
      <c r="F232" s="3" t="s">
        <v>20</v>
      </c>
      <c r="G232" s="69">
        <v>90</v>
      </c>
      <c r="H232" s="69">
        <v>90</v>
      </c>
      <c r="I232" s="69">
        <v>90</v>
      </c>
      <c r="J232" s="69">
        <v>90</v>
      </c>
      <c r="K232" s="69">
        <v>90</v>
      </c>
      <c r="L232" s="69">
        <v>90</v>
      </c>
      <c r="M232" s="69">
        <v>90</v>
      </c>
      <c r="N232" s="69">
        <f>VLOOKUP(B232,[1]Diem!B$2:J$1014,9,0)</f>
        <v>90</v>
      </c>
      <c r="O232" s="70">
        <f t="shared" si="7"/>
        <v>90</v>
      </c>
      <c r="P232" s="73" t="str">
        <f t="shared" si="6"/>
        <v>Xuất sắc</v>
      </c>
    </row>
    <row r="233" spans="1:16" ht="15.75" x14ac:dyDescent="0.2">
      <c r="A233" s="1">
        <v>230</v>
      </c>
      <c r="B233" s="2" t="s">
        <v>483</v>
      </c>
      <c r="C233" s="3" t="s">
        <v>484</v>
      </c>
      <c r="D233" s="4">
        <v>37630</v>
      </c>
      <c r="E233" s="3" t="s">
        <v>40</v>
      </c>
      <c r="F233" s="3" t="s">
        <v>41</v>
      </c>
      <c r="G233" s="69">
        <v>92</v>
      </c>
      <c r="H233" s="69">
        <v>87</v>
      </c>
      <c r="I233" s="69">
        <v>80</v>
      </c>
      <c r="J233" s="69">
        <v>87</v>
      </c>
      <c r="K233" s="69">
        <v>92</v>
      </c>
      <c r="L233" s="69">
        <v>92</v>
      </c>
      <c r="M233" s="69">
        <v>92</v>
      </c>
      <c r="N233" s="69">
        <f>VLOOKUP(B233,[1]Diem!B$2:J$1014,9,0)</f>
        <v>87</v>
      </c>
      <c r="O233" s="70">
        <f t="shared" si="7"/>
        <v>88.625</v>
      </c>
      <c r="P233" s="73" t="str">
        <f t="shared" si="6"/>
        <v>Tốt</v>
      </c>
    </row>
    <row r="234" spans="1:16" ht="15.75" x14ac:dyDescent="0.2">
      <c r="A234" s="1">
        <v>231</v>
      </c>
      <c r="B234" s="2" t="s">
        <v>485</v>
      </c>
      <c r="C234" s="3" t="s">
        <v>486</v>
      </c>
      <c r="D234" s="4">
        <v>37698</v>
      </c>
      <c r="E234" s="3" t="s">
        <v>19</v>
      </c>
      <c r="F234" s="3" t="s">
        <v>94</v>
      </c>
      <c r="G234" s="69">
        <v>92</v>
      </c>
      <c r="H234" s="69">
        <v>80</v>
      </c>
      <c r="I234" s="69">
        <v>80</v>
      </c>
      <c r="J234" s="69">
        <v>78</v>
      </c>
      <c r="K234" s="69">
        <v>80</v>
      </c>
      <c r="L234" s="69">
        <v>80</v>
      </c>
      <c r="M234" s="69">
        <v>77</v>
      </c>
      <c r="N234" s="69">
        <f>VLOOKUP(B234,[1]Diem!B$2:J$1014,9,0)</f>
        <v>75</v>
      </c>
      <c r="O234" s="70">
        <f t="shared" si="7"/>
        <v>80.25</v>
      </c>
      <c r="P234" s="73" t="str">
        <f t="shared" si="6"/>
        <v>Tốt</v>
      </c>
    </row>
    <row r="235" spans="1:16" ht="15.75" x14ac:dyDescent="0.2">
      <c r="A235" s="1">
        <v>232</v>
      </c>
      <c r="B235" s="2" t="s">
        <v>487</v>
      </c>
      <c r="C235" s="3" t="s">
        <v>488</v>
      </c>
      <c r="D235" s="4">
        <v>37910</v>
      </c>
      <c r="E235" s="3" t="s">
        <v>19</v>
      </c>
      <c r="F235" s="3" t="s">
        <v>166</v>
      </c>
      <c r="G235" s="69">
        <v>90</v>
      </c>
      <c r="H235" s="69">
        <v>80</v>
      </c>
      <c r="I235" s="69">
        <v>80</v>
      </c>
      <c r="J235" s="69">
        <v>90</v>
      </c>
      <c r="K235" s="69">
        <v>92</v>
      </c>
      <c r="L235" s="69">
        <v>90</v>
      </c>
      <c r="M235" s="69">
        <v>80</v>
      </c>
      <c r="N235" s="69">
        <f>VLOOKUP(B235,[1]Diem!B$2:J$1014,9,0)</f>
        <v>90</v>
      </c>
      <c r="O235" s="70">
        <f t="shared" si="7"/>
        <v>86.5</v>
      </c>
      <c r="P235" s="73" t="str">
        <f t="shared" si="6"/>
        <v>Tốt</v>
      </c>
    </row>
    <row r="236" spans="1:16" ht="15.75" x14ac:dyDescent="0.2">
      <c r="A236" s="1">
        <v>233</v>
      </c>
      <c r="B236" s="2" t="s">
        <v>489</v>
      </c>
      <c r="C236" s="3" t="s">
        <v>490</v>
      </c>
      <c r="D236" s="4">
        <v>37892</v>
      </c>
      <c r="E236" s="3" t="s">
        <v>29</v>
      </c>
      <c r="F236" s="3" t="s">
        <v>57</v>
      </c>
      <c r="G236" s="69">
        <v>100</v>
      </c>
      <c r="H236" s="69">
        <v>98</v>
      </c>
      <c r="I236" s="69">
        <v>90</v>
      </c>
      <c r="J236" s="69">
        <v>100</v>
      </c>
      <c r="K236" s="69">
        <v>90</v>
      </c>
      <c r="L236" s="69">
        <v>90</v>
      </c>
      <c r="M236" s="69">
        <v>96</v>
      </c>
      <c r="N236" s="69">
        <f>VLOOKUP(B236,[1]Diem!B$2:J$1014,9,0)</f>
        <v>90</v>
      </c>
      <c r="O236" s="70">
        <f t="shared" si="7"/>
        <v>94.25</v>
      </c>
      <c r="P236" s="73" t="str">
        <f t="shared" si="6"/>
        <v>Xuất sắc</v>
      </c>
    </row>
    <row r="237" spans="1:16" ht="15.75" x14ac:dyDescent="0.2">
      <c r="A237" s="1">
        <v>234</v>
      </c>
      <c r="B237" s="2" t="s">
        <v>491</v>
      </c>
      <c r="C237" s="3" t="s">
        <v>492</v>
      </c>
      <c r="D237" s="4">
        <v>37657</v>
      </c>
      <c r="E237" s="3" t="s">
        <v>19</v>
      </c>
      <c r="F237" s="3" t="s">
        <v>20</v>
      </c>
      <c r="G237" s="69">
        <v>90</v>
      </c>
      <c r="H237" s="69">
        <v>90</v>
      </c>
      <c r="I237" s="69">
        <v>90</v>
      </c>
      <c r="J237" s="69">
        <v>90</v>
      </c>
      <c r="K237" s="69">
        <v>92</v>
      </c>
      <c r="L237" s="69">
        <v>90</v>
      </c>
      <c r="M237" s="69">
        <v>90</v>
      </c>
      <c r="N237" s="69">
        <f>VLOOKUP(B237,[1]Diem!B$2:J$1014,9,0)</f>
        <v>90</v>
      </c>
      <c r="O237" s="70">
        <f t="shared" si="7"/>
        <v>90.25</v>
      </c>
      <c r="P237" s="73" t="str">
        <f t="shared" si="6"/>
        <v>Xuất sắc</v>
      </c>
    </row>
    <row r="238" spans="1:16" ht="15.75" x14ac:dyDescent="0.2">
      <c r="A238" s="1">
        <v>235</v>
      </c>
      <c r="B238" s="2" t="s">
        <v>493</v>
      </c>
      <c r="C238" s="3" t="s">
        <v>494</v>
      </c>
      <c r="D238" s="4">
        <v>37964</v>
      </c>
      <c r="E238" s="3" t="s">
        <v>19</v>
      </c>
      <c r="F238" s="3" t="s">
        <v>94</v>
      </c>
      <c r="G238" s="69">
        <v>90</v>
      </c>
      <c r="H238" s="69">
        <v>80</v>
      </c>
      <c r="I238" s="69">
        <v>80</v>
      </c>
      <c r="J238" s="69">
        <v>90</v>
      </c>
      <c r="K238" s="69">
        <v>90</v>
      </c>
      <c r="L238" s="69">
        <v>90</v>
      </c>
      <c r="M238" s="69">
        <v>90</v>
      </c>
      <c r="N238" s="69">
        <f>VLOOKUP(B238,[1]Diem!B$2:J$1014,9,0)</f>
        <v>90</v>
      </c>
      <c r="O238" s="70">
        <f t="shared" si="7"/>
        <v>87.5</v>
      </c>
      <c r="P238" s="73" t="str">
        <f t="shared" si="6"/>
        <v>Tốt</v>
      </c>
    </row>
    <row r="239" spans="1:16" ht="15.75" x14ac:dyDescent="0.2">
      <c r="A239" s="1">
        <v>236</v>
      </c>
      <c r="B239" s="2" t="s">
        <v>495</v>
      </c>
      <c r="C239" s="3" t="s">
        <v>496</v>
      </c>
      <c r="D239" s="4">
        <v>37646</v>
      </c>
      <c r="E239" s="3" t="s">
        <v>40</v>
      </c>
      <c r="F239" s="3" t="s">
        <v>45</v>
      </c>
      <c r="G239" s="69">
        <v>90</v>
      </c>
      <c r="H239" s="69">
        <v>80</v>
      </c>
      <c r="I239" s="69">
        <v>80</v>
      </c>
      <c r="J239" s="69">
        <v>80</v>
      </c>
      <c r="K239" s="69">
        <v>90</v>
      </c>
      <c r="L239" s="69">
        <v>80</v>
      </c>
      <c r="M239" s="69">
        <v>78</v>
      </c>
      <c r="N239" s="69">
        <f>VLOOKUP(B239,[1]Diem!B$2:J$1014,9,0)</f>
        <v>80</v>
      </c>
      <c r="O239" s="70">
        <f t="shared" si="7"/>
        <v>82.25</v>
      </c>
      <c r="P239" s="73" t="str">
        <f t="shared" si="6"/>
        <v>Tốt</v>
      </c>
    </row>
    <row r="240" spans="1:16" ht="15.75" x14ac:dyDescent="0.2">
      <c r="A240" s="1">
        <v>237</v>
      </c>
      <c r="B240" s="2" t="s">
        <v>497</v>
      </c>
      <c r="C240" s="3" t="s">
        <v>498</v>
      </c>
      <c r="D240" s="4">
        <v>37890</v>
      </c>
      <c r="E240" s="3" t="s">
        <v>19</v>
      </c>
      <c r="F240" s="3" t="s">
        <v>62</v>
      </c>
      <c r="G240" s="69">
        <v>80</v>
      </c>
      <c r="H240" s="69">
        <v>92</v>
      </c>
      <c r="I240" s="69">
        <v>92</v>
      </c>
      <c r="J240" s="69">
        <v>90</v>
      </c>
      <c r="K240" s="69">
        <v>92</v>
      </c>
      <c r="L240" s="69">
        <v>92</v>
      </c>
      <c r="M240" s="69">
        <v>82</v>
      </c>
      <c r="N240" s="69">
        <f>VLOOKUP(B240,[1]Diem!B$2:J$1014,9,0)</f>
        <v>94</v>
      </c>
      <c r="O240" s="70">
        <f t="shared" si="7"/>
        <v>89.25</v>
      </c>
      <c r="P240" s="73" t="str">
        <f t="shared" si="6"/>
        <v>Tốt</v>
      </c>
    </row>
    <row r="241" spans="1:16" ht="15.75" x14ac:dyDescent="0.2">
      <c r="A241" s="1">
        <v>238</v>
      </c>
      <c r="B241" s="2" t="s">
        <v>499</v>
      </c>
      <c r="C241" s="3" t="s">
        <v>500</v>
      </c>
      <c r="D241" s="4">
        <v>37660</v>
      </c>
      <c r="E241" s="3" t="s">
        <v>17</v>
      </c>
      <c r="F241" s="3" t="s">
        <v>31</v>
      </c>
      <c r="G241" s="69">
        <v>85</v>
      </c>
      <c r="H241" s="69">
        <v>77</v>
      </c>
      <c r="I241" s="69">
        <v>80</v>
      </c>
      <c r="J241" s="69">
        <v>80</v>
      </c>
      <c r="K241" s="69">
        <v>70</v>
      </c>
      <c r="L241" s="69">
        <v>70</v>
      </c>
      <c r="M241" s="69">
        <v>70</v>
      </c>
      <c r="N241" s="69">
        <f>VLOOKUP(B241,[1]Diem!B$2:J$1014,9,0)</f>
        <v>80</v>
      </c>
      <c r="O241" s="70">
        <f t="shared" si="7"/>
        <v>76.5</v>
      </c>
      <c r="P241" s="73" t="str">
        <f t="shared" si="6"/>
        <v>Khá</v>
      </c>
    </row>
    <row r="242" spans="1:16" ht="15.75" x14ac:dyDescent="0.2">
      <c r="A242" s="1">
        <v>239</v>
      </c>
      <c r="B242" s="2" t="s">
        <v>501</v>
      </c>
      <c r="C242" s="3" t="s">
        <v>502</v>
      </c>
      <c r="D242" s="4">
        <v>37966</v>
      </c>
      <c r="E242" s="3" t="s">
        <v>29</v>
      </c>
      <c r="F242" s="3" t="s">
        <v>30</v>
      </c>
      <c r="G242" s="69">
        <v>82</v>
      </c>
      <c r="H242" s="69">
        <v>84</v>
      </c>
      <c r="I242" s="69">
        <v>85</v>
      </c>
      <c r="J242" s="69">
        <v>94</v>
      </c>
      <c r="K242" s="69">
        <v>92</v>
      </c>
      <c r="L242" s="69">
        <v>92</v>
      </c>
      <c r="M242" s="69">
        <v>90</v>
      </c>
      <c r="N242" s="69">
        <f>VLOOKUP(B242,[1]Diem!B$2:J$1014,9,0)</f>
        <v>90</v>
      </c>
      <c r="O242" s="70">
        <f t="shared" si="7"/>
        <v>88.625</v>
      </c>
      <c r="P242" s="73" t="str">
        <f t="shared" si="6"/>
        <v>Tốt</v>
      </c>
    </row>
    <row r="243" spans="1:16" ht="15.75" x14ac:dyDescent="0.2">
      <c r="A243" s="1">
        <v>240</v>
      </c>
      <c r="B243" s="2" t="s">
        <v>503</v>
      </c>
      <c r="C243" s="3" t="s">
        <v>504</v>
      </c>
      <c r="D243" s="4">
        <v>37729</v>
      </c>
      <c r="E243" s="3" t="s">
        <v>19</v>
      </c>
      <c r="F243" s="3" t="s">
        <v>20</v>
      </c>
      <c r="G243" s="69">
        <v>90</v>
      </c>
      <c r="H243" s="69">
        <v>90</v>
      </c>
      <c r="I243" s="69">
        <v>90</v>
      </c>
      <c r="J243" s="69">
        <v>90</v>
      </c>
      <c r="K243" s="69">
        <v>90</v>
      </c>
      <c r="L243" s="69">
        <v>90</v>
      </c>
      <c r="M243" s="69">
        <v>90</v>
      </c>
      <c r="N243" s="69">
        <f>VLOOKUP(B243,[1]Diem!B$2:J$1014,9,0)</f>
        <v>90</v>
      </c>
      <c r="O243" s="70">
        <f t="shared" si="7"/>
        <v>90</v>
      </c>
      <c r="P243" s="73" t="str">
        <f t="shared" si="6"/>
        <v>Xuất sắc</v>
      </c>
    </row>
    <row r="244" spans="1:16" ht="15.75" x14ac:dyDescent="0.2">
      <c r="A244" s="1">
        <v>241</v>
      </c>
      <c r="B244" s="2" t="s">
        <v>505</v>
      </c>
      <c r="C244" s="3" t="s">
        <v>506</v>
      </c>
      <c r="D244" s="4">
        <v>37939</v>
      </c>
      <c r="E244" s="3" t="s">
        <v>32</v>
      </c>
      <c r="F244" s="3" t="s">
        <v>33</v>
      </c>
      <c r="G244" s="69">
        <v>80</v>
      </c>
      <c r="H244" s="69">
        <v>80</v>
      </c>
      <c r="I244" s="69">
        <v>80</v>
      </c>
      <c r="J244" s="69">
        <v>80</v>
      </c>
      <c r="K244" s="69">
        <v>90</v>
      </c>
      <c r="L244" s="69">
        <v>80</v>
      </c>
      <c r="M244" s="69">
        <v>85</v>
      </c>
      <c r="N244" s="69">
        <f>VLOOKUP(B244,[1]Diem!B$2:J$1014,9,0)</f>
        <v>90</v>
      </c>
      <c r="O244" s="70">
        <f t="shared" si="7"/>
        <v>83.125</v>
      </c>
      <c r="P244" s="73" t="str">
        <f t="shared" si="6"/>
        <v>Tốt</v>
      </c>
    </row>
    <row r="245" spans="1:16" ht="15.75" x14ac:dyDescent="0.2">
      <c r="A245" s="1">
        <v>242</v>
      </c>
      <c r="B245" s="2" t="s">
        <v>507</v>
      </c>
      <c r="C245" s="3" t="s">
        <v>508</v>
      </c>
      <c r="D245" s="4">
        <v>37830</v>
      </c>
      <c r="E245" s="3" t="s">
        <v>29</v>
      </c>
      <c r="F245" s="3" t="s">
        <v>30</v>
      </c>
      <c r="G245" s="69">
        <v>90</v>
      </c>
      <c r="H245" s="69">
        <v>85</v>
      </c>
      <c r="I245" s="69">
        <v>80</v>
      </c>
      <c r="J245" s="69">
        <v>80</v>
      </c>
      <c r="K245" s="69">
        <v>85</v>
      </c>
      <c r="L245" s="69">
        <v>80</v>
      </c>
      <c r="M245" s="69">
        <v>85</v>
      </c>
      <c r="N245" s="69">
        <f>VLOOKUP(B245,[1]Diem!B$2:J$1014,9,0)</f>
        <v>90</v>
      </c>
      <c r="O245" s="70">
        <f t="shared" si="7"/>
        <v>84.375</v>
      </c>
      <c r="P245" s="73" t="str">
        <f t="shared" si="6"/>
        <v>Tốt</v>
      </c>
    </row>
    <row r="246" spans="1:16" ht="15.75" x14ac:dyDescent="0.2">
      <c r="A246" s="1">
        <v>243</v>
      </c>
      <c r="B246" s="2" t="s">
        <v>509</v>
      </c>
      <c r="C246" s="3" t="s">
        <v>510</v>
      </c>
      <c r="D246" s="4">
        <v>37859</v>
      </c>
      <c r="E246" s="3" t="s">
        <v>29</v>
      </c>
      <c r="F246" s="3" t="s">
        <v>57</v>
      </c>
      <c r="G246" s="69">
        <v>90</v>
      </c>
      <c r="H246" s="69">
        <v>80</v>
      </c>
      <c r="I246" s="69">
        <v>73</v>
      </c>
      <c r="J246" s="69">
        <v>70</v>
      </c>
      <c r="K246" s="69">
        <v>88</v>
      </c>
      <c r="L246" s="69">
        <v>79</v>
      </c>
      <c r="M246" s="69">
        <v>96</v>
      </c>
      <c r="N246" s="69">
        <f>VLOOKUP(B246,[1]Diem!B$2:J$1014,9,0)</f>
        <v>90</v>
      </c>
      <c r="O246" s="70">
        <f t="shared" si="7"/>
        <v>83.25</v>
      </c>
      <c r="P246" s="73" t="str">
        <f t="shared" si="6"/>
        <v>Tốt</v>
      </c>
    </row>
    <row r="247" spans="1:16" ht="15.75" x14ac:dyDescent="0.2">
      <c r="A247" s="1">
        <v>244</v>
      </c>
      <c r="B247" s="2" t="s">
        <v>511</v>
      </c>
      <c r="C247" s="3" t="s">
        <v>512</v>
      </c>
      <c r="D247" s="4">
        <v>37945</v>
      </c>
      <c r="E247" s="3" t="s">
        <v>19</v>
      </c>
      <c r="F247" s="3" t="s">
        <v>62</v>
      </c>
      <c r="G247" s="69">
        <v>90</v>
      </c>
      <c r="H247" s="69">
        <v>90</v>
      </c>
      <c r="I247" s="69">
        <v>90</v>
      </c>
      <c r="J247" s="69">
        <v>92</v>
      </c>
      <c r="K247" s="69">
        <v>90</v>
      </c>
      <c r="L247" s="69">
        <v>90</v>
      </c>
      <c r="M247" s="69">
        <v>80</v>
      </c>
      <c r="N247" s="69">
        <f>VLOOKUP(B247,[1]Diem!B$2:J$1014,9,0)</f>
        <v>94</v>
      </c>
      <c r="O247" s="70">
        <f t="shared" si="7"/>
        <v>89.5</v>
      </c>
      <c r="P247" s="73" t="s">
        <v>1886</v>
      </c>
    </row>
    <row r="248" spans="1:16" ht="15.75" x14ac:dyDescent="0.2">
      <c r="A248" s="1">
        <v>245</v>
      </c>
      <c r="B248" s="2" t="s">
        <v>513</v>
      </c>
      <c r="C248" s="3" t="s">
        <v>514</v>
      </c>
      <c r="D248" s="4">
        <v>37788</v>
      </c>
      <c r="E248" s="3" t="s">
        <v>19</v>
      </c>
      <c r="F248" s="3" t="s">
        <v>166</v>
      </c>
      <c r="G248" s="69">
        <v>90</v>
      </c>
      <c r="H248" s="69">
        <v>80</v>
      </c>
      <c r="I248" s="69">
        <v>73</v>
      </c>
      <c r="J248" s="69">
        <v>0</v>
      </c>
      <c r="K248" s="69">
        <v>72</v>
      </c>
      <c r="L248" s="69">
        <v>80</v>
      </c>
      <c r="M248" s="69">
        <v>80</v>
      </c>
      <c r="N248" s="69">
        <f>VLOOKUP(B248,[1]Diem!B$2:J$1014,9,0)</f>
        <v>80</v>
      </c>
      <c r="O248" s="70">
        <f t="shared" si="7"/>
        <v>69.375</v>
      </c>
      <c r="P248" s="73" t="str">
        <f t="shared" si="6"/>
        <v>Khá</v>
      </c>
    </row>
    <row r="249" spans="1:16" ht="15.75" x14ac:dyDescent="0.2">
      <c r="A249" s="1">
        <v>246</v>
      </c>
      <c r="B249" s="2" t="s">
        <v>515</v>
      </c>
      <c r="C249" s="3" t="s">
        <v>516</v>
      </c>
      <c r="D249" s="4">
        <v>37984</v>
      </c>
      <c r="E249" s="3" t="s">
        <v>40</v>
      </c>
      <c r="F249" s="3" t="s">
        <v>45</v>
      </c>
      <c r="G249" s="69">
        <v>90</v>
      </c>
      <c r="H249" s="69">
        <v>78</v>
      </c>
      <c r="I249" s="69">
        <v>85</v>
      </c>
      <c r="J249" s="69">
        <v>90</v>
      </c>
      <c r="K249" s="69">
        <v>90</v>
      </c>
      <c r="L249" s="69">
        <v>90</v>
      </c>
      <c r="M249" s="69">
        <v>70</v>
      </c>
      <c r="N249" s="69">
        <f>VLOOKUP(B249,[1]Diem!B$2:J$1014,9,0)</f>
        <v>85</v>
      </c>
      <c r="O249" s="70">
        <f t="shared" si="7"/>
        <v>84.75</v>
      </c>
      <c r="P249" s="73" t="str">
        <f t="shared" si="6"/>
        <v>Tốt</v>
      </c>
    </row>
    <row r="250" spans="1:16" ht="15.75" x14ac:dyDescent="0.2">
      <c r="A250" s="1">
        <v>247</v>
      </c>
      <c r="B250" s="2" t="s">
        <v>517</v>
      </c>
      <c r="C250" s="3" t="s">
        <v>518</v>
      </c>
      <c r="D250" s="4">
        <v>37911</v>
      </c>
      <c r="E250" s="3" t="s">
        <v>32</v>
      </c>
      <c r="F250" s="3" t="s">
        <v>33</v>
      </c>
      <c r="G250" s="69">
        <v>90</v>
      </c>
      <c r="H250" s="69">
        <v>80</v>
      </c>
      <c r="I250" s="69">
        <v>80</v>
      </c>
      <c r="J250" s="69">
        <v>90</v>
      </c>
      <c r="K250" s="69">
        <v>83</v>
      </c>
      <c r="L250" s="69">
        <v>90</v>
      </c>
      <c r="M250" s="69">
        <v>90</v>
      </c>
      <c r="N250" s="69">
        <f>VLOOKUP(B250,[1]Diem!B$2:J$1014,9,0)</f>
        <v>90</v>
      </c>
      <c r="O250" s="70">
        <f t="shared" si="7"/>
        <v>86.625</v>
      </c>
      <c r="P250" s="73" t="str">
        <f t="shared" si="6"/>
        <v>Tốt</v>
      </c>
    </row>
    <row r="251" spans="1:16" ht="15.75" x14ac:dyDescent="0.2">
      <c r="A251" s="1">
        <v>248</v>
      </c>
      <c r="B251" s="2" t="s">
        <v>519</v>
      </c>
      <c r="C251" s="3" t="s">
        <v>520</v>
      </c>
      <c r="D251" s="4">
        <v>37450</v>
      </c>
      <c r="E251" s="3" t="s">
        <v>29</v>
      </c>
      <c r="F251" s="3" t="s">
        <v>30</v>
      </c>
      <c r="G251" s="69">
        <v>80</v>
      </c>
      <c r="H251" s="69">
        <v>0</v>
      </c>
      <c r="I251" s="69">
        <v>80</v>
      </c>
      <c r="J251" s="69">
        <v>77</v>
      </c>
      <c r="K251" s="69">
        <v>72</v>
      </c>
      <c r="L251" s="69">
        <v>77</v>
      </c>
      <c r="M251" s="69">
        <v>75</v>
      </c>
      <c r="N251" s="69">
        <f>VLOOKUP(B251,[1]Diem!B$2:J$1014,9,0)</f>
        <v>70</v>
      </c>
      <c r="O251" s="70">
        <f t="shared" si="7"/>
        <v>66.375</v>
      </c>
      <c r="P251" s="73" t="str">
        <f t="shared" si="6"/>
        <v>Khá</v>
      </c>
    </row>
    <row r="252" spans="1:16" ht="15.75" x14ac:dyDescent="0.2">
      <c r="A252" s="1">
        <v>249</v>
      </c>
      <c r="B252" s="2" t="s">
        <v>521</v>
      </c>
      <c r="C252" s="3" t="s">
        <v>522</v>
      </c>
      <c r="D252" s="4">
        <v>37900</v>
      </c>
      <c r="E252" s="3" t="s">
        <v>17</v>
      </c>
      <c r="F252" s="3" t="s">
        <v>18</v>
      </c>
      <c r="G252" s="69">
        <v>87</v>
      </c>
      <c r="H252" s="69">
        <v>87</v>
      </c>
      <c r="I252" s="69">
        <v>90</v>
      </c>
      <c r="J252" s="69">
        <v>80</v>
      </c>
      <c r="K252" s="69">
        <v>80</v>
      </c>
      <c r="L252" s="69">
        <v>80</v>
      </c>
      <c r="M252" s="69">
        <v>0</v>
      </c>
      <c r="N252" s="69">
        <f>VLOOKUP(B252,[1]Diem!B$2:J$1014,9,0)</f>
        <v>90</v>
      </c>
      <c r="O252" s="70">
        <f t="shared" si="7"/>
        <v>74.25</v>
      </c>
      <c r="P252" s="73" t="str">
        <f t="shared" si="6"/>
        <v>Khá</v>
      </c>
    </row>
    <row r="253" spans="1:16" ht="15.75" x14ac:dyDescent="0.2">
      <c r="A253" s="1">
        <v>250</v>
      </c>
      <c r="B253" s="2" t="s">
        <v>523</v>
      </c>
      <c r="C253" s="3" t="s">
        <v>524</v>
      </c>
      <c r="D253" s="4">
        <v>37627</v>
      </c>
      <c r="E253" s="3" t="s">
        <v>40</v>
      </c>
      <c r="F253" s="3" t="s">
        <v>45</v>
      </c>
      <c r="G253" s="69">
        <v>90</v>
      </c>
      <c r="H253" s="69">
        <v>80</v>
      </c>
      <c r="I253" s="69">
        <v>90</v>
      </c>
      <c r="J253" s="69">
        <v>80</v>
      </c>
      <c r="K253" s="69">
        <v>90</v>
      </c>
      <c r="L253" s="69">
        <v>80</v>
      </c>
      <c r="M253" s="69">
        <v>80</v>
      </c>
      <c r="N253" s="69">
        <f>VLOOKUP(B253,[1]Diem!B$2:J$1014,9,0)</f>
        <v>77</v>
      </c>
      <c r="O253" s="70">
        <f t="shared" si="7"/>
        <v>83.375</v>
      </c>
      <c r="P253" s="73" t="str">
        <f t="shared" si="6"/>
        <v>Tốt</v>
      </c>
    </row>
    <row r="254" spans="1:16" ht="15.75" x14ac:dyDescent="0.2">
      <c r="A254" s="1">
        <v>251</v>
      </c>
      <c r="B254" s="2" t="s">
        <v>525</v>
      </c>
      <c r="C254" s="3" t="s">
        <v>526</v>
      </c>
      <c r="D254" s="4">
        <v>37833</v>
      </c>
      <c r="E254" s="3" t="s">
        <v>19</v>
      </c>
      <c r="F254" s="3" t="s">
        <v>63</v>
      </c>
      <c r="G254" s="69">
        <v>90</v>
      </c>
      <c r="H254" s="69">
        <v>90</v>
      </c>
      <c r="I254" s="69">
        <v>90</v>
      </c>
      <c r="J254" s="69">
        <v>90</v>
      </c>
      <c r="K254" s="69">
        <v>90</v>
      </c>
      <c r="L254" s="69">
        <v>90</v>
      </c>
      <c r="M254" s="69">
        <v>90</v>
      </c>
      <c r="N254" s="69">
        <f>VLOOKUP(B254,[1]Diem!B$2:J$1014,9,0)</f>
        <v>85</v>
      </c>
      <c r="O254" s="70">
        <f t="shared" si="7"/>
        <v>89.375</v>
      </c>
      <c r="P254" s="73" t="str">
        <f t="shared" si="6"/>
        <v>Tốt</v>
      </c>
    </row>
    <row r="255" spans="1:16" ht="15.75" x14ac:dyDescent="0.2">
      <c r="A255" s="1">
        <v>252</v>
      </c>
      <c r="B255" s="2" t="s">
        <v>527</v>
      </c>
      <c r="C255" s="3" t="s">
        <v>528</v>
      </c>
      <c r="D255" s="4">
        <v>37878</v>
      </c>
      <c r="E255" s="3" t="s">
        <v>19</v>
      </c>
      <c r="F255" s="3" t="s">
        <v>166</v>
      </c>
      <c r="G255" s="69">
        <v>80</v>
      </c>
      <c r="H255" s="69">
        <v>80</v>
      </c>
      <c r="I255" s="69">
        <v>72</v>
      </c>
      <c r="J255" s="69">
        <v>75</v>
      </c>
      <c r="K255" s="69">
        <v>80</v>
      </c>
      <c r="L255" s="69">
        <v>76</v>
      </c>
      <c r="M255" s="69">
        <v>80</v>
      </c>
      <c r="N255" s="69">
        <f>VLOOKUP(B255,[1]Diem!B$2:J$1014,9,0)</f>
        <v>70</v>
      </c>
      <c r="O255" s="70">
        <f t="shared" si="7"/>
        <v>76.625</v>
      </c>
      <c r="P255" s="73" t="str">
        <f t="shared" si="6"/>
        <v>Khá</v>
      </c>
    </row>
    <row r="256" spans="1:16" ht="15.75" x14ac:dyDescent="0.2">
      <c r="A256" s="1">
        <v>253</v>
      </c>
      <c r="B256" s="2" t="s">
        <v>529</v>
      </c>
      <c r="C256" s="3" t="s">
        <v>530</v>
      </c>
      <c r="D256" s="4">
        <v>37828</v>
      </c>
      <c r="E256" s="3" t="s">
        <v>29</v>
      </c>
      <c r="F256" s="3" t="s">
        <v>57</v>
      </c>
      <c r="G256" s="69">
        <v>85</v>
      </c>
      <c r="H256" s="69">
        <v>90</v>
      </c>
      <c r="I256" s="69">
        <v>85</v>
      </c>
      <c r="J256" s="69">
        <v>80</v>
      </c>
      <c r="K256" s="69">
        <v>50</v>
      </c>
      <c r="L256" s="69">
        <v>65</v>
      </c>
      <c r="M256" s="69">
        <v>80</v>
      </c>
      <c r="N256" s="69">
        <f>VLOOKUP(B256,[1]Diem!B$2:J$1014,9,0)</f>
        <v>90</v>
      </c>
      <c r="O256" s="70">
        <f t="shared" si="7"/>
        <v>78.125</v>
      </c>
      <c r="P256" s="73" t="str">
        <f t="shared" si="6"/>
        <v>Khá</v>
      </c>
    </row>
    <row r="257" spans="1:16" ht="15.75" x14ac:dyDescent="0.2">
      <c r="A257" s="1">
        <v>254</v>
      </c>
      <c r="B257" s="2" t="s">
        <v>531</v>
      </c>
      <c r="C257" s="3" t="s">
        <v>532</v>
      </c>
      <c r="D257" s="4">
        <v>37802</v>
      </c>
      <c r="E257" s="3" t="s">
        <v>40</v>
      </c>
      <c r="F257" s="3" t="s">
        <v>41</v>
      </c>
      <c r="G257" s="69">
        <v>90</v>
      </c>
      <c r="H257" s="69">
        <v>80</v>
      </c>
      <c r="I257" s="69">
        <v>90</v>
      </c>
      <c r="J257" s="69">
        <v>90</v>
      </c>
      <c r="K257" s="69">
        <v>90</v>
      </c>
      <c r="L257" s="69">
        <v>90</v>
      </c>
      <c r="M257" s="69">
        <v>90</v>
      </c>
      <c r="N257" s="69">
        <f>VLOOKUP(B257,[1]Diem!B$2:J$1014,9,0)</f>
        <v>90</v>
      </c>
      <c r="O257" s="70">
        <f t="shared" si="7"/>
        <v>88.75</v>
      </c>
      <c r="P257" s="73" t="str">
        <f t="shared" si="6"/>
        <v>Tốt</v>
      </c>
    </row>
    <row r="258" spans="1:16" ht="15.75" x14ac:dyDescent="0.2">
      <c r="A258" s="1">
        <v>255</v>
      </c>
      <c r="B258" s="2" t="s">
        <v>533</v>
      </c>
      <c r="C258" s="3" t="s">
        <v>534</v>
      </c>
      <c r="D258" s="4">
        <v>37644</v>
      </c>
      <c r="E258" s="3" t="s">
        <v>40</v>
      </c>
      <c r="F258" s="3" t="s">
        <v>41</v>
      </c>
      <c r="G258" s="69">
        <v>92</v>
      </c>
      <c r="H258" s="69">
        <v>81</v>
      </c>
      <c r="I258" s="69">
        <v>79</v>
      </c>
      <c r="J258" s="69">
        <v>82</v>
      </c>
      <c r="K258" s="69">
        <v>65</v>
      </c>
      <c r="L258" s="69">
        <v>80</v>
      </c>
      <c r="M258" s="69">
        <v>80</v>
      </c>
      <c r="N258" s="69">
        <f>VLOOKUP(B258,[1]Diem!B$2:J$1014,9,0)</f>
        <v>75</v>
      </c>
      <c r="O258" s="70">
        <f t="shared" si="7"/>
        <v>79.25</v>
      </c>
      <c r="P258" s="73" t="str">
        <f t="shared" si="6"/>
        <v>Khá</v>
      </c>
    </row>
    <row r="259" spans="1:16" ht="15.75" x14ac:dyDescent="0.2">
      <c r="A259" s="1">
        <v>256</v>
      </c>
      <c r="B259" s="2" t="s">
        <v>535</v>
      </c>
      <c r="C259" s="3" t="s">
        <v>536</v>
      </c>
      <c r="D259" s="4">
        <v>37801</v>
      </c>
      <c r="E259" s="3" t="s">
        <v>17</v>
      </c>
      <c r="F259" s="3" t="s">
        <v>119</v>
      </c>
      <c r="G259" s="69">
        <v>80</v>
      </c>
      <c r="H259" s="69">
        <v>77</v>
      </c>
      <c r="I259" s="69">
        <v>77</v>
      </c>
      <c r="J259" s="69">
        <v>77</v>
      </c>
      <c r="K259" s="69">
        <v>79</v>
      </c>
      <c r="L259" s="69">
        <v>79</v>
      </c>
      <c r="M259" s="69">
        <v>58</v>
      </c>
      <c r="N259" s="69">
        <f>VLOOKUP(B259,[1]Diem!B$2:J$1014,9,0)</f>
        <v>65</v>
      </c>
      <c r="O259" s="70">
        <f t="shared" si="7"/>
        <v>74</v>
      </c>
      <c r="P259" s="73" t="str">
        <f t="shared" si="6"/>
        <v>Khá</v>
      </c>
    </row>
    <row r="260" spans="1:16" ht="15.75" x14ac:dyDescent="0.2">
      <c r="A260" s="1">
        <v>257</v>
      </c>
      <c r="B260" s="2" t="s">
        <v>537</v>
      </c>
      <c r="C260" s="3" t="s">
        <v>538</v>
      </c>
      <c r="D260" s="4">
        <v>37851</v>
      </c>
      <c r="E260" s="3" t="s">
        <v>19</v>
      </c>
      <c r="F260" s="3" t="s">
        <v>63</v>
      </c>
      <c r="G260" s="69">
        <v>90</v>
      </c>
      <c r="H260" s="69">
        <v>90</v>
      </c>
      <c r="I260" s="69">
        <v>90</v>
      </c>
      <c r="J260" s="69">
        <v>88</v>
      </c>
      <c r="K260" s="69">
        <v>80</v>
      </c>
      <c r="L260" s="69">
        <v>90</v>
      </c>
      <c r="M260" s="69">
        <v>90</v>
      </c>
      <c r="N260" s="69">
        <f>VLOOKUP(B260,[1]Diem!B$2:J$1014,9,0)</f>
        <v>85</v>
      </c>
      <c r="O260" s="70">
        <f t="shared" si="7"/>
        <v>87.875</v>
      </c>
      <c r="P260" s="73" t="str">
        <f t="shared" ref="P260:P323" si="8">IF(O260&gt;=90,"Xuất sắc",IF(O260&gt;=80,"Tốt", IF(O260&gt;=65,"Khá",IF(O260&gt;=50,"Trung bình", IF(O260&gt;=35, "Yếu", "Kém")))))</f>
        <v>Tốt</v>
      </c>
    </row>
    <row r="261" spans="1:16" ht="15.75" x14ac:dyDescent="0.2">
      <c r="A261" s="1">
        <v>258</v>
      </c>
      <c r="B261" s="2" t="s">
        <v>539</v>
      </c>
      <c r="C261" s="3" t="s">
        <v>540</v>
      </c>
      <c r="D261" s="4">
        <v>37660</v>
      </c>
      <c r="E261" s="3" t="s">
        <v>19</v>
      </c>
      <c r="F261" s="3" t="s">
        <v>166</v>
      </c>
      <c r="G261" s="69">
        <v>92</v>
      </c>
      <c r="H261" s="69">
        <v>82</v>
      </c>
      <c r="I261" s="69">
        <v>90</v>
      </c>
      <c r="J261" s="69">
        <v>70</v>
      </c>
      <c r="K261" s="69">
        <v>92</v>
      </c>
      <c r="L261" s="69">
        <v>80</v>
      </c>
      <c r="M261" s="69">
        <v>70</v>
      </c>
      <c r="N261" s="69">
        <f>VLOOKUP(B261,[1]Diem!B$2:J$1014,9,0)</f>
        <v>90</v>
      </c>
      <c r="O261" s="70">
        <f t="shared" ref="O261:O324" si="9">AVERAGE(G261:N261)</f>
        <v>83.25</v>
      </c>
      <c r="P261" s="73" t="str">
        <f t="shared" si="8"/>
        <v>Tốt</v>
      </c>
    </row>
    <row r="262" spans="1:16" ht="15.75" x14ac:dyDescent="0.2">
      <c r="A262" s="1">
        <v>259</v>
      </c>
      <c r="B262" s="2" t="s">
        <v>541</v>
      </c>
      <c r="C262" s="3" t="s">
        <v>542</v>
      </c>
      <c r="D262" s="4">
        <v>37890</v>
      </c>
      <c r="E262" s="3" t="s">
        <v>40</v>
      </c>
      <c r="F262" s="3" t="s">
        <v>54</v>
      </c>
      <c r="G262" s="69">
        <v>80</v>
      </c>
      <c r="H262" s="69">
        <v>75</v>
      </c>
      <c r="I262" s="69">
        <v>77</v>
      </c>
      <c r="J262" s="69">
        <v>80</v>
      </c>
      <c r="K262" s="69">
        <v>80</v>
      </c>
      <c r="L262" s="69">
        <v>80</v>
      </c>
      <c r="M262" s="69">
        <v>80</v>
      </c>
      <c r="N262" s="69">
        <f>VLOOKUP(B262,[1]Diem!B$2:J$1014,9,0)</f>
        <v>0</v>
      </c>
      <c r="O262" s="70">
        <f t="shared" si="9"/>
        <v>69</v>
      </c>
      <c r="P262" s="73" t="str">
        <f t="shared" si="8"/>
        <v>Khá</v>
      </c>
    </row>
    <row r="263" spans="1:16" ht="15.75" x14ac:dyDescent="0.2">
      <c r="A263" s="1">
        <v>260</v>
      </c>
      <c r="B263" s="2" t="s">
        <v>543</v>
      </c>
      <c r="C263" s="3" t="s">
        <v>544</v>
      </c>
      <c r="D263" s="4">
        <v>37832</v>
      </c>
      <c r="E263" s="3" t="s">
        <v>19</v>
      </c>
      <c r="F263" s="3" t="s">
        <v>62</v>
      </c>
      <c r="G263" s="69">
        <v>92</v>
      </c>
      <c r="H263" s="69">
        <v>89</v>
      </c>
      <c r="I263" s="69">
        <v>89</v>
      </c>
      <c r="J263" s="69">
        <v>85</v>
      </c>
      <c r="K263" s="69">
        <v>89</v>
      </c>
      <c r="L263" s="69">
        <v>77</v>
      </c>
      <c r="M263" s="69">
        <v>82</v>
      </c>
      <c r="N263" s="69">
        <f>VLOOKUP(B263,[1]Diem!B$2:J$1014,9,0)</f>
        <v>85</v>
      </c>
      <c r="O263" s="70">
        <f t="shared" si="9"/>
        <v>86</v>
      </c>
      <c r="P263" s="73" t="str">
        <f t="shared" si="8"/>
        <v>Tốt</v>
      </c>
    </row>
    <row r="264" spans="1:16" ht="15.75" x14ac:dyDescent="0.2">
      <c r="A264" s="1">
        <v>261</v>
      </c>
      <c r="B264" s="2" t="s">
        <v>545</v>
      </c>
      <c r="C264" s="3" t="s">
        <v>544</v>
      </c>
      <c r="D264" s="4">
        <v>37890</v>
      </c>
      <c r="E264" s="3" t="s">
        <v>19</v>
      </c>
      <c r="F264" s="3" t="s">
        <v>94</v>
      </c>
      <c r="G264" s="69">
        <v>100</v>
      </c>
      <c r="H264" s="69">
        <v>92</v>
      </c>
      <c r="I264" s="69">
        <v>100</v>
      </c>
      <c r="J264" s="69">
        <v>100</v>
      </c>
      <c r="K264" s="69">
        <v>100</v>
      </c>
      <c r="L264" s="69">
        <v>100</v>
      </c>
      <c r="M264" s="69">
        <v>97</v>
      </c>
      <c r="N264" s="69">
        <f>VLOOKUP(B264,[1]Diem!B$2:J$1014,9,0)</f>
        <v>100</v>
      </c>
      <c r="O264" s="70">
        <f t="shared" si="9"/>
        <v>98.625</v>
      </c>
      <c r="P264" s="73" t="str">
        <f t="shared" si="8"/>
        <v>Xuất sắc</v>
      </c>
    </row>
    <row r="265" spans="1:16" ht="15.75" x14ac:dyDescent="0.2">
      <c r="A265" s="1">
        <v>262</v>
      </c>
      <c r="B265" s="2" t="s">
        <v>546</v>
      </c>
      <c r="C265" s="3" t="s">
        <v>547</v>
      </c>
      <c r="D265" s="4">
        <v>37851</v>
      </c>
      <c r="E265" s="3" t="s">
        <v>19</v>
      </c>
      <c r="F265" s="3" t="s">
        <v>94</v>
      </c>
      <c r="G265" s="69">
        <v>95</v>
      </c>
      <c r="H265" s="69">
        <v>90</v>
      </c>
      <c r="I265" s="69">
        <v>90</v>
      </c>
      <c r="J265" s="69">
        <v>90</v>
      </c>
      <c r="K265" s="69">
        <v>90</v>
      </c>
      <c r="L265" s="69">
        <v>90</v>
      </c>
      <c r="M265" s="69">
        <v>90</v>
      </c>
      <c r="N265" s="69">
        <f>VLOOKUP(B265,[1]Diem!B$2:J$1014,9,0)</f>
        <v>90</v>
      </c>
      <c r="O265" s="70">
        <f t="shared" si="9"/>
        <v>90.625</v>
      </c>
      <c r="P265" s="73" t="str">
        <f t="shared" si="8"/>
        <v>Xuất sắc</v>
      </c>
    </row>
    <row r="266" spans="1:16" ht="15.75" x14ac:dyDescent="0.2">
      <c r="A266" s="1">
        <v>263</v>
      </c>
      <c r="B266" s="2" t="s">
        <v>548</v>
      </c>
      <c r="C266" s="3" t="s">
        <v>549</v>
      </c>
      <c r="D266" s="4">
        <v>37787</v>
      </c>
      <c r="E266" s="3" t="s">
        <v>19</v>
      </c>
      <c r="F266" s="3" t="s">
        <v>63</v>
      </c>
      <c r="G266" s="69">
        <v>94</v>
      </c>
      <c r="H266" s="69">
        <v>87</v>
      </c>
      <c r="I266" s="69">
        <v>87</v>
      </c>
      <c r="J266" s="69">
        <v>83</v>
      </c>
      <c r="K266" s="69">
        <v>87</v>
      </c>
      <c r="L266" s="69">
        <v>75</v>
      </c>
      <c r="M266" s="69">
        <v>87</v>
      </c>
      <c r="N266" s="69">
        <f>VLOOKUP(B266,[1]Diem!B$2:J$1014,9,0)</f>
        <v>80</v>
      </c>
      <c r="O266" s="70">
        <f t="shared" si="9"/>
        <v>85</v>
      </c>
      <c r="P266" s="73" t="str">
        <f t="shared" si="8"/>
        <v>Tốt</v>
      </c>
    </row>
    <row r="267" spans="1:16" ht="15.75" x14ac:dyDescent="0.2">
      <c r="A267" s="1">
        <v>264</v>
      </c>
      <c r="B267" s="2" t="s">
        <v>550</v>
      </c>
      <c r="C267" s="3" t="s">
        <v>551</v>
      </c>
      <c r="D267" s="4">
        <v>37684</v>
      </c>
      <c r="E267" s="3" t="s">
        <v>17</v>
      </c>
      <c r="F267" s="3" t="s">
        <v>18</v>
      </c>
      <c r="G267" s="69">
        <v>77</v>
      </c>
      <c r="H267" s="69">
        <v>75</v>
      </c>
      <c r="I267" s="69">
        <v>80</v>
      </c>
      <c r="J267" s="69">
        <v>77</v>
      </c>
      <c r="K267" s="69">
        <v>77</v>
      </c>
      <c r="L267" s="69">
        <v>80</v>
      </c>
      <c r="M267" s="69">
        <v>77</v>
      </c>
      <c r="N267" s="69">
        <f>VLOOKUP(B267,[1]Diem!B$2:J$1014,9,0)</f>
        <v>0</v>
      </c>
      <c r="O267" s="70">
        <f t="shared" si="9"/>
        <v>67.875</v>
      </c>
      <c r="P267" s="73" t="str">
        <f t="shared" si="8"/>
        <v>Khá</v>
      </c>
    </row>
    <row r="268" spans="1:16" ht="15.75" x14ac:dyDescent="0.2">
      <c r="A268" s="1">
        <v>265</v>
      </c>
      <c r="B268" s="2" t="s">
        <v>552</v>
      </c>
      <c r="C268" s="3" t="s">
        <v>553</v>
      </c>
      <c r="D268" s="4">
        <v>37936</v>
      </c>
      <c r="E268" s="3" t="s">
        <v>40</v>
      </c>
      <c r="F268" s="3" t="s">
        <v>45</v>
      </c>
      <c r="G268" s="69">
        <v>90</v>
      </c>
      <c r="H268" s="69">
        <v>86</v>
      </c>
      <c r="I268" s="69">
        <v>90</v>
      </c>
      <c r="J268" s="69">
        <v>90</v>
      </c>
      <c r="K268" s="69">
        <v>88</v>
      </c>
      <c r="L268" s="69">
        <v>90</v>
      </c>
      <c r="M268" s="69">
        <v>90</v>
      </c>
      <c r="N268" s="69">
        <f>VLOOKUP(B268,[1]Diem!B$2:J$1014,9,0)</f>
        <v>90</v>
      </c>
      <c r="O268" s="70">
        <f t="shared" si="9"/>
        <v>89.25</v>
      </c>
      <c r="P268" s="73" t="str">
        <f t="shared" si="8"/>
        <v>Tốt</v>
      </c>
    </row>
    <row r="269" spans="1:16" ht="15.75" x14ac:dyDescent="0.2">
      <c r="A269" s="1">
        <v>266</v>
      </c>
      <c r="B269" s="2" t="s">
        <v>554</v>
      </c>
      <c r="C269" s="3" t="s">
        <v>555</v>
      </c>
      <c r="D269" s="4">
        <v>37739</v>
      </c>
      <c r="E269" s="3" t="s">
        <v>40</v>
      </c>
      <c r="F269" s="3" t="s">
        <v>45</v>
      </c>
      <c r="G269" s="69">
        <v>80</v>
      </c>
      <c r="H269" s="69">
        <v>78</v>
      </c>
      <c r="I269" s="69">
        <v>77</v>
      </c>
      <c r="J269" s="69">
        <v>77</v>
      </c>
      <c r="K269" s="69">
        <v>65</v>
      </c>
      <c r="L269" s="69">
        <v>77</v>
      </c>
      <c r="M269" s="69">
        <v>67</v>
      </c>
      <c r="N269" s="69">
        <f>VLOOKUP(B269,[1]Diem!B$2:J$1014,9,0)</f>
        <v>72</v>
      </c>
      <c r="O269" s="70">
        <f t="shared" si="9"/>
        <v>74.125</v>
      </c>
      <c r="P269" s="73" t="str">
        <f t="shared" si="8"/>
        <v>Khá</v>
      </c>
    </row>
    <row r="270" spans="1:16" ht="15.75" x14ac:dyDescent="0.2">
      <c r="A270" s="1">
        <v>267</v>
      </c>
      <c r="B270" s="2" t="s">
        <v>556</v>
      </c>
      <c r="C270" s="3" t="s">
        <v>557</v>
      </c>
      <c r="D270" s="4">
        <v>37662</v>
      </c>
      <c r="E270" s="3" t="s">
        <v>19</v>
      </c>
      <c r="F270" s="3" t="s">
        <v>63</v>
      </c>
      <c r="G270" s="69">
        <v>92</v>
      </c>
      <c r="H270" s="69">
        <v>90</v>
      </c>
      <c r="I270" s="69">
        <v>90</v>
      </c>
      <c r="J270" s="69">
        <v>90</v>
      </c>
      <c r="K270" s="69">
        <v>90</v>
      </c>
      <c r="L270" s="69">
        <v>90</v>
      </c>
      <c r="M270" s="69">
        <v>90</v>
      </c>
      <c r="N270" s="69">
        <f>VLOOKUP(B270,[1]Diem!B$2:J$1014,9,0)</f>
        <v>80</v>
      </c>
      <c r="O270" s="70">
        <f t="shared" si="9"/>
        <v>89</v>
      </c>
      <c r="P270" s="73" t="str">
        <f t="shared" si="8"/>
        <v>Tốt</v>
      </c>
    </row>
    <row r="271" spans="1:16" ht="15.75" x14ac:dyDescent="0.2">
      <c r="A271" s="1">
        <v>268</v>
      </c>
      <c r="B271" s="2" t="s">
        <v>558</v>
      </c>
      <c r="C271" s="3" t="s">
        <v>559</v>
      </c>
      <c r="D271" s="4">
        <v>37848</v>
      </c>
      <c r="E271" s="3" t="s">
        <v>19</v>
      </c>
      <c r="F271" s="3" t="s">
        <v>62</v>
      </c>
      <c r="G271" s="69">
        <v>90</v>
      </c>
      <c r="H271" s="69">
        <v>90</v>
      </c>
      <c r="I271" s="69">
        <v>80</v>
      </c>
      <c r="J271" s="69">
        <v>80</v>
      </c>
      <c r="K271" s="69">
        <v>90</v>
      </c>
      <c r="L271" s="69">
        <v>90</v>
      </c>
      <c r="M271" s="69">
        <v>80</v>
      </c>
      <c r="N271" s="69">
        <f>VLOOKUP(B271,[1]Diem!B$2:J$1014,9,0)</f>
        <v>80</v>
      </c>
      <c r="O271" s="70">
        <f t="shared" si="9"/>
        <v>85</v>
      </c>
      <c r="P271" s="73" t="str">
        <f t="shared" si="8"/>
        <v>Tốt</v>
      </c>
    </row>
    <row r="272" spans="1:16" ht="15.75" x14ac:dyDescent="0.2">
      <c r="A272" s="1">
        <v>269</v>
      </c>
      <c r="B272" s="2" t="s">
        <v>560</v>
      </c>
      <c r="C272" s="3" t="s">
        <v>559</v>
      </c>
      <c r="D272" s="4">
        <v>37967</v>
      </c>
      <c r="E272" s="3" t="s">
        <v>19</v>
      </c>
      <c r="F272" s="3" t="s">
        <v>20</v>
      </c>
      <c r="G272" s="69">
        <v>90</v>
      </c>
      <c r="H272" s="69">
        <v>90</v>
      </c>
      <c r="I272" s="69">
        <v>90</v>
      </c>
      <c r="J272" s="69">
        <v>90</v>
      </c>
      <c r="K272" s="69">
        <v>90</v>
      </c>
      <c r="L272" s="69">
        <v>90</v>
      </c>
      <c r="M272" s="69">
        <v>85</v>
      </c>
      <c r="N272" s="69">
        <f>VLOOKUP(B272,[1]Diem!B$2:J$1014,9,0)</f>
        <v>90</v>
      </c>
      <c r="O272" s="70">
        <f t="shared" si="9"/>
        <v>89.375</v>
      </c>
      <c r="P272" s="73" t="str">
        <f t="shared" si="8"/>
        <v>Tốt</v>
      </c>
    </row>
    <row r="273" spans="1:16" ht="15.75" x14ac:dyDescent="0.2">
      <c r="A273" s="1">
        <v>270</v>
      </c>
      <c r="B273" s="2" t="s">
        <v>561</v>
      </c>
      <c r="C273" s="3" t="s">
        <v>562</v>
      </c>
      <c r="D273" s="4">
        <v>37897</v>
      </c>
      <c r="E273" s="3" t="s">
        <v>40</v>
      </c>
      <c r="F273" s="3" t="s">
        <v>54</v>
      </c>
      <c r="G273" s="69">
        <v>80</v>
      </c>
      <c r="H273" s="69">
        <v>80</v>
      </c>
      <c r="I273" s="69">
        <v>80</v>
      </c>
      <c r="J273" s="69">
        <v>82</v>
      </c>
      <c r="K273" s="69">
        <v>90</v>
      </c>
      <c r="L273" s="69">
        <v>90</v>
      </c>
      <c r="M273" s="69">
        <v>80</v>
      </c>
      <c r="N273" s="69">
        <f>VLOOKUP(B273,[1]Diem!B$2:J$1014,9,0)</f>
        <v>92</v>
      </c>
      <c r="O273" s="70">
        <f t="shared" si="9"/>
        <v>84.25</v>
      </c>
      <c r="P273" s="73" t="str">
        <f t="shared" si="8"/>
        <v>Tốt</v>
      </c>
    </row>
    <row r="274" spans="1:16" ht="15.75" x14ac:dyDescent="0.2">
      <c r="A274" s="1">
        <v>271</v>
      </c>
      <c r="B274" s="2" t="s">
        <v>563</v>
      </c>
      <c r="C274" s="3" t="s">
        <v>564</v>
      </c>
      <c r="D274" s="4">
        <v>37635</v>
      </c>
      <c r="E274" s="3" t="s">
        <v>40</v>
      </c>
      <c r="F274" s="3" t="s">
        <v>54</v>
      </c>
      <c r="G274" s="69">
        <v>90</v>
      </c>
      <c r="H274" s="69">
        <v>80</v>
      </c>
      <c r="I274" s="69">
        <v>90</v>
      </c>
      <c r="J274" s="69">
        <v>90</v>
      </c>
      <c r="K274" s="69">
        <v>80</v>
      </c>
      <c r="L274" s="69">
        <v>90</v>
      </c>
      <c r="M274" s="69">
        <v>90</v>
      </c>
      <c r="N274" s="69">
        <f>VLOOKUP(B274,[1]Diem!B$2:J$1014,9,0)</f>
        <v>90</v>
      </c>
      <c r="O274" s="70">
        <f t="shared" si="9"/>
        <v>87.5</v>
      </c>
      <c r="P274" s="73" t="str">
        <f t="shared" si="8"/>
        <v>Tốt</v>
      </c>
    </row>
    <row r="275" spans="1:16" ht="15.75" x14ac:dyDescent="0.2">
      <c r="A275" s="1">
        <v>272</v>
      </c>
      <c r="B275" s="2" t="s">
        <v>565</v>
      </c>
      <c r="C275" s="3" t="s">
        <v>566</v>
      </c>
      <c r="D275" s="4">
        <v>37702</v>
      </c>
      <c r="E275" s="3" t="s">
        <v>32</v>
      </c>
      <c r="F275" s="3" t="s">
        <v>33</v>
      </c>
      <c r="G275" s="69">
        <v>80</v>
      </c>
      <c r="H275" s="69">
        <v>77</v>
      </c>
      <c r="I275" s="69">
        <v>70</v>
      </c>
      <c r="J275" s="69">
        <v>80</v>
      </c>
      <c r="K275" s="69">
        <v>80</v>
      </c>
      <c r="L275" s="69">
        <v>80</v>
      </c>
      <c r="M275" s="69">
        <v>90</v>
      </c>
      <c r="N275" s="69">
        <f>VLOOKUP(B275,[1]Diem!B$2:J$1014,9,0)</f>
        <v>80</v>
      </c>
      <c r="O275" s="70">
        <f t="shared" si="9"/>
        <v>79.625</v>
      </c>
      <c r="P275" s="73" t="s">
        <v>1887</v>
      </c>
    </row>
    <row r="276" spans="1:16" ht="15.75" x14ac:dyDescent="0.2">
      <c r="A276" s="1">
        <v>273</v>
      </c>
      <c r="B276" s="2" t="s">
        <v>567</v>
      </c>
      <c r="C276" s="3" t="s">
        <v>568</v>
      </c>
      <c r="D276" s="4">
        <v>37844</v>
      </c>
      <c r="E276" s="3" t="s">
        <v>19</v>
      </c>
      <c r="F276" s="3" t="s">
        <v>62</v>
      </c>
      <c r="G276" s="69">
        <v>78</v>
      </c>
      <c r="H276" s="69">
        <v>90</v>
      </c>
      <c r="I276" s="69">
        <v>80</v>
      </c>
      <c r="J276" s="69">
        <v>90</v>
      </c>
      <c r="K276" s="69">
        <v>90</v>
      </c>
      <c r="L276" s="69">
        <v>90</v>
      </c>
      <c r="M276" s="69">
        <v>90</v>
      </c>
      <c r="N276" s="69">
        <f>VLOOKUP(B276,[1]Diem!B$2:J$1014,9,0)</f>
        <v>90</v>
      </c>
      <c r="O276" s="70">
        <f t="shared" si="9"/>
        <v>87.25</v>
      </c>
      <c r="P276" s="73" t="str">
        <f t="shared" si="8"/>
        <v>Tốt</v>
      </c>
    </row>
    <row r="277" spans="1:16" ht="15.75" x14ac:dyDescent="0.2">
      <c r="A277" s="1">
        <v>274</v>
      </c>
      <c r="B277" s="2" t="s">
        <v>569</v>
      </c>
      <c r="C277" s="3" t="s">
        <v>570</v>
      </c>
      <c r="D277" s="4">
        <v>37933</v>
      </c>
      <c r="E277" s="3" t="s">
        <v>17</v>
      </c>
      <c r="F277" s="3" t="s">
        <v>119</v>
      </c>
      <c r="G277" s="69">
        <v>82</v>
      </c>
      <c r="H277" s="69">
        <v>80</v>
      </c>
      <c r="I277" s="69">
        <v>80</v>
      </c>
      <c r="J277" s="69">
        <v>80</v>
      </c>
      <c r="K277" s="69">
        <v>90</v>
      </c>
      <c r="L277" s="69">
        <v>90</v>
      </c>
      <c r="M277" s="69">
        <v>90</v>
      </c>
      <c r="N277" s="69">
        <f>VLOOKUP(B277,[1]Diem!B$2:J$1014,9,0)</f>
        <v>90</v>
      </c>
      <c r="O277" s="70">
        <f t="shared" si="9"/>
        <v>85.25</v>
      </c>
      <c r="P277" s="73" t="str">
        <f t="shared" si="8"/>
        <v>Tốt</v>
      </c>
    </row>
    <row r="278" spans="1:16" ht="15.75" x14ac:dyDescent="0.2">
      <c r="A278" s="1">
        <v>275</v>
      </c>
      <c r="B278" s="2" t="s">
        <v>571</v>
      </c>
      <c r="C278" s="3" t="s">
        <v>572</v>
      </c>
      <c r="D278" s="4">
        <v>37813</v>
      </c>
      <c r="E278" s="3" t="s">
        <v>17</v>
      </c>
      <c r="F278" s="3" t="s">
        <v>119</v>
      </c>
      <c r="G278" s="69">
        <v>80</v>
      </c>
      <c r="H278" s="69">
        <v>90</v>
      </c>
      <c r="I278" s="69">
        <v>80</v>
      </c>
      <c r="J278" s="69">
        <v>90</v>
      </c>
      <c r="K278" s="69">
        <v>80</v>
      </c>
      <c r="L278" s="69">
        <v>80</v>
      </c>
      <c r="M278" s="69">
        <v>90</v>
      </c>
      <c r="N278" s="69">
        <f>VLOOKUP(B278,[1]Diem!B$2:J$1014,9,0)</f>
        <v>85</v>
      </c>
      <c r="O278" s="70">
        <f t="shared" si="9"/>
        <v>84.375</v>
      </c>
      <c r="P278" s="73" t="str">
        <f t="shared" si="8"/>
        <v>Tốt</v>
      </c>
    </row>
    <row r="279" spans="1:16" ht="15.75" x14ac:dyDescent="0.2">
      <c r="A279" s="1">
        <v>276</v>
      </c>
      <c r="B279" s="2" t="s">
        <v>573</v>
      </c>
      <c r="C279" s="3" t="s">
        <v>574</v>
      </c>
      <c r="D279" s="4">
        <v>37734</v>
      </c>
      <c r="E279" s="3" t="s">
        <v>40</v>
      </c>
      <c r="F279" s="3" t="s">
        <v>54</v>
      </c>
      <c r="G279" s="69">
        <v>92</v>
      </c>
      <c r="H279" s="69">
        <v>92</v>
      </c>
      <c r="I279" s="69">
        <v>92</v>
      </c>
      <c r="J279" s="69">
        <v>92</v>
      </c>
      <c r="K279" s="69">
        <v>90</v>
      </c>
      <c r="L279" s="69">
        <v>80</v>
      </c>
      <c r="M279" s="69">
        <v>90</v>
      </c>
      <c r="N279" s="69">
        <f>VLOOKUP(B279,[1]Diem!B$2:J$1014,9,0)</f>
        <v>90</v>
      </c>
      <c r="O279" s="70">
        <f t="shared" si="9"/>
        <v>89.75</v>
      </c>
      <c r="P279" s="73" t="s">
        <v>1886</v>
      </c>
    </row>
    <row r="280" spans="1:16" ht="15.75" x14ac:dyDescent="0.2">
      <c r="A280" s="1">
        <v>277</v>
      </c>
      <c r="B280" s="2" t="s">
        <v>575</v>
      </c>
      <c r="C280" s="3" t="s">
        <v>576</v>
      </c>
      <c r="D280" s="4">
        <v>37884</v>
      </c>
      <c r="E280" s="3" t="s">
        <v>40</v>
      </c>
      <c r="F280" s="3" t="s">
        <v>45</v>
      </c>
      <c r="G280" s="69">
        <v>92</v>
      </c>
      <c r="H280" s="69">
        <v>80</v>
      </c>
      <c r="I280" s="69">
        <v>92</v>
      </c>
      <c r="J280" s="69">
        <v>90</v>
      </c>
      <c r="K280" s="69">
        <v>90</v>
      </c>
      <c r="L280" s="69">
        <v>90</v>
      </c>
      <c r="M280" s="69">
        <v>90</v>
      </c>
      <c r="N280" s="69">
        <f>VLOOKUP(B280,[1]Diem!B$2:J$1014,9,0)</f>
        <v>85</v>
      </c>
      <c r="O280" s="70">
        <f t="shared" si="9"/>
        <v>88.625</v>
      </c>
      <c r="P280" s="73" t="str">
        <f t="shared" si="8"/>
        <v>Tốt</v>
      </c>
    </row>
    <row r="281" spans="1:16" ht="15.75" x14ac:dyDescent="0.2">
      <c r="A281" s="1">
        <v>278</v>
      </c>
      <c r="B281" s="2" t="s">
        <v>577</v>
      </c>
      <c r="C281" s="3" t="s">
        <v>578</v>
      </c>
      <c r="D281" s="4">
        <v>37900</v>
      </c>
      <c r="E281" s="3" t="s">
        <v>29</v>
      </c>
      <c r="F281" s="3" t="s">
        <v>57</v>
      </c>
      <c r="G281" s="69">
        <v>80</v>
      </c>
      <c r="H281" s="69">
        <v>80</v>
      </c>
      <c r="I281" s="69">
        <v>80</v>
      </c>
      <c r="J281" s="69">
        <v>80</v>
      </c>
      <c r="K281" s="69">
        <v>75</v>
      </c>
      <c r="L281" s="69">
        <v>70</v>
      </c>
      <c r="M281" s="69">
        <v>80</v>
      </c>
      <c r="N281" s="69">
        <f>VLOOKUP(B281,[1]Diem!B$2:J$1014,9,0)</f>
        <v>90</v>
      </c>
      <c r="O281" s="70">
        <f t="shared" si="9"/>
        <v>79.375</v>
      </c>
      <c r="P281" s="73" t="str">
        <f t="shared" si="8"/>
        <v>Khá</v>
      </c>
    </row>
    <row r="282" spans="1:16" ht="15.75" x14ac:dyDescent="0.2">
      <c r="A282" s="1">
        <v>279</v>
      </c>
      <c r="B282" s="2" t="s">
        <v>579</v>
      </c>
      <c r="C282" s="3" t="s">
        <v>580</v>
      </c>
      <c r="D282" s="4">
        <v>37724</v>
      </c>
      <c r="E282" s="3" t="s">
        <v>40</v>
      </c>
      <c r="F282" s="3" t="s">
        <v>54</v>
      </c>
      <c r="G282" s="69">
        <v>80</v>
      </c>
      <c r="H282" s="69">
        <v>75</v>
      </c>
      <c r="I282" s="69">
        <v>80</v>
      </c>
      <c r="J282" s="69">
        <v>80</v>
      </c>
      <c r="K282" s="69">
        <v>80</v>
      </c>
      <c r="L282" s="69">
        <v>80</v>
      </c>
      <c r="M282" s="69">
        <v>90</v>
      </c>
      <c r="N282" s="69">
        <f>VLOOKUP(B282,[1]Diem!B$2:J$1014,9,0)</f>
        <v>90</v>
      </c>
      <c r="O282" s="70">
        <f t="shared" si="9"/>
        <v>81.875</v>
      </c>
      <c r="P282" s="73" t="str">
        <f t="shared" si="8"/>
        <v>Tốt</v>
      </c>
    </row>
    <row r="283" spans="1:16" ht="15.75" x14ac:dyDescent="0.2">
      <c r="A283" s="1">
        <v>280</v>
      </c>
      <c r="B283" s="2" t="s">
        <v>581</v>
      </c>
      <c r="C283" s="3" t="s">
        <v>582</v>
      </c>
      <c r="D283" s="4">
        <v>37679</v>
      </c>
      <c r="E283" s="3" t="s">
        <v>32</v>
      </c>
      <c r="F283" s="3" t="s">
        <v>33</v>
      </c>
      <c r="G283" s="69">
        <v>80</v>
      </c>
      <c r="H283" s="69">
        <v>79</v>
      </c>
      <c r="I283" s="69">
        <v>80</v>
      </c>
      <c r="J283" s="69">
        <v>70</v>
      </c>
      <c r="K283" s="69">
        <v>80</v>
      </c>
      <c r="L283" s="69">
        <v>80</v>
      </c>
      <c r="M283" s="69">
        <v>80</v>
      </c>
      <c r="N283" s="69">
        <f>VLOOKUP(B283,[1]Diem!B$2:J$1014,9,0)</f>
        <v>90</v>
      </c>
      <c r="O283" s="70">
        <f t="shared" si="9"/>
        <v>79.875</v>
      </c>
      <c r="P283" s="73" t="s">
        <v>1887</v>
      </c>
    </row>
    <row r="284" spans="1:16" ht="15.75" x14ac:dyDescent="0.2">
      <c r="A284" s="1">
        <v>281</v>
      </c>
      <c r="B284" s="2" t="s">
        <v>583</v>
      </c>
      <c r="C284" s="3" t="s">
        <v>584</v>
      </c>
      <c r="D284" s="4">
        <v>37985</v>
      </c>
      <c r="E284" s="3" t="s">
        <v>17</v>
      </c>
      <c r="F284" s="3" t="s">
        <v>18</v>
      </c>
      <c r="G284" s="69">
        <v>80</v>
      </c>
      <c r="H284" s="69">
        <v>75</v>
      </c>
      <c r="I284" s="69">
        <v>77</v>
      </c>
      <c r="J284" s="69">
        <v>77</v>
      </c>
      <c r="K284" s="69">
        <v>67</v>
      </c>
      <c r="L284" s="69">
        <v>80</v>
      </c>
      <c r="M284" s="69">
        <v>80</v>
      </c>
      <c r="N284" s="69">
        <f>VLOOKUP(B284,[1]Diem!B$2:J$1014,9,0)</f>
        <v>75</v>
      </c>
      <c r="O284" s="70">
        <f t="shared" si="9"/>
        <v>76.375</v>
      </c>
      <c r="P284" s="73" t="str">
        <f t="shared" si="8"/>
        <v>Khá</v>
      </c>
    </row>
    <row r="285" spans="1:16" ht="15.75" x14ac:dyDescent="0.2">
      <c r="A285" s="1">
        <v>282</v>
      </c>
      <c r="B285" s="2" t="s">
        <v>585</v>
      </c>
      <c r="C285" s="3" t="s">
        <v>586</v>
      </c>
      <c r="D285" s="4">
        <v>37622</v>
      </c>
      <c r="E285" s="3" t="s">
        <v>40</v>
      </c>
      <c r="F285" s="3" t="s">
        <v>54</v>
      </c>
      <c r="G285" s="69">
        <v>92</v>
      </c>
      <c r="H285" s="69">
        <v>80</v>
      </c>
      <c r="I285" s="69">
        <v>80</v>
      </c>
      <c r="J285" s="69">
        <v>90</v>
      </c>
      <c r="K285" s="69">
        <v>90</v>
      </c>
      <c r="L285" s="69">
        <v>90</v>
      </c>
      <c r="M285" s="69">
        <v>90</v>
      </c>
      <c r="N285" s="69">
        <f>VLOOKUP(B285,[1]Diem!B$2:J$1014,9,0)</f>
        <v>90</v>
      </c>
      <c r="O285" s="70">
        <f t="shared" si="9"/>
        <v>87.75</v>
      </c>
      <c r="P285" s="73" t="str">
        <f t="shared" si="8"/>
        <v>Tốt</v>
      </c>
    </row>
    <row r="286" spans="1:16" ht="15.75" x14ac:dyDescent="0.2">
      <c r="A286" s="1">
        <v>283</v>
      </c>
      <c r="B286" s="2" t="s">
        <v>587</v>
      </c>
      <c r="C286" s="3" t="s">
        <v>588</v>
      </c>
      <c r="D286" s="4">
        <v>37866</v>
      </c>
      <c r="E286" s="3" t="s">
        <v>17</v>
      </c>
      <c r="F286" s="3" t="s">
        <v>31</v>
      </c>
      <c r="G286" s="69">
        <v>90</v>
      </c>
      <c r="H286" s="69">
        <v>90</v>
      </c>
      <c r="I286" s="69">
        <v>92</v>
      </c>
      <c r="J286" s="69">
        <v>90</v>
      </c>
      <c r="K286" s="69">
        <v>90</v>
      </c>
      <c r="L286" s="69">
        <v>90</v>
      </c>
      <c r="M286" s="69">
        <v>80</v>
      </c>
      <c r="N286" s="69">
        <f>VLOOKUP(B286,[1]Diem!B$2:J$1014,9,0)</f>
        <v>85</v>
      </c>
      <c r="O286" s="70">
        <f t="shared" si="9"/>
        <v>88.375</v>
      </c>
      <c r="P286" s="73" t="str">
        <f t="shared" si="8"/>
        <v>Tốt</v>
      </c>
    </row>
    <row r="287" spans="1:16" ht="15.75" x14ac:dyDescent="0.2">
      <c r="A287" s="1">
        <v>284</v>
      </c>
      <c r="B287" s="2" t="s">
        <v>589</v>
      </c>
      <c r="C287" s="3" t="s">
        <v>590</v>
      </c>
      <c r="D287" s="4">
        <v>37791</v>
      </c>
      <c r="E287" s="3" t="s">
        <v>32</v>
      </c>
      <c r="F287" s="3" t="s">
        <v>33</v>
      </c>
      <c r="G287" s="69">
        <v>80</v>
      </c>
      <c r="H287" s="69">
        <v>80</v>
      </c>
      <c r="I287" s="69">
        <v>80</v>
      </c>
      <c r="J287" s="69">
        <v>50</v>
      </c>
      <c r="K287" s="69">
        <v>90</v>
      </c>
      <c r="L287" s="69">
        <v>80</v>
      </c>
      <c r="M287" s="69">
        <v>80</v>
      </c>
      <c r="N287" s="69">
        <f>VLOOKUP(B287,[1]Diem!B$2:J$1014,9,0)</f>
        <v>90</v>
      </c>
      <c r="O287" s="70">
        <f t="shared" si="9"/>
        <v>78.75</v>
      </c>
      <c r="P287" s="73" t="str">
        <f t="shared" si="8"/>
        <v>Khá</v>
      </c>
    </row>
    <row r="288" spans="1:16" ht="15.75" x14ac:dyDescent="0.2">
      <c r="A288" s="1">
        <v>285</v>
      </c>
      <c r="B288" s="2" t="s">
        <v>591</v>
      </c>
      <c r="C288" s="3" t="s">
        <v>592</v>
      </c>
      <c r="D288" s="4">
        <v>37871</v>
      </c>
      <c r="E288" s="3" t="s">
        <v>19</v>
      </c>
      <c r="F288" s="3" t="s">
        <v>166</v>
      </c>
      <c r="G288" s="69">
        <v>87</v>
      </c>
      <c r="H288" s="69">
        <v>100</v>
      </c>
      <c r="I288" s="69">
        <v>0</v>
      </c>
      <c r="J288" s="69">
        <v>89</v>
      </c>
      <c r="K288" s="69">
        <v>90</v>
      </c>
      <c r="L288" s="69">
        <v>73</v>
      </c>
      <c r="M288" s="69">
        <v>80</v>
      </c>
      <c r="N288" s="69">
        <f>VLOOKUP(B288,[1]Diem!B$2:J$1014,9,0)</f>
        <v>80</v>
      </c>
      <c r="O288" s="70">
        <f t="shared" si="9"/>
        <v>74.875</v>
      </c>
      <c r="P288" s="73" t="s">
        <v>1888</v>
      </c>
    </row>
    <row r="289" spans="1:16" ht="15.75" x14ac:dyDescent="0.2">
      <c r="A289" s="1">
        <v>286</v>
      </c>
      <c r="B289" s="2" t="s">
        <v>593</v>
      </c>
      <c r="C289" s="3" t="s">
        <v>594</v>
      </c>
      <c r="D289" s="4">
        <v>37829</v>
      </c>
      <c r="E289" s="3" t="s">
        <v>32</v>
      </c>
      <c r="F289" s="3" t="s">
        <v>33</v>
      </c>
      <c r="G289" s="69">
        <v>90</v>
      </c>
      <c r="H289" s="69">
        <v>90</v>
      </c>
      <c r="I289" s="69">
        <v>90</v>
      </c>
      <c r="J289" s="69">
        <v>83</v>
      </c>
      <c r="K289" s="69">
        <v>90</v>
      </c>
      <c r="L289" s="69">
        <v>90</v>
      </c>
      <c r="M289" s="69">
        <v>90</v>
      </c>
      <c r="N289" s="69">
        <f>VLOOKUP(B289,[1]Diem!B$2:J$1014,9,0)</f>
        <v>85</v>
      </c>
      <c r="O289" s="70">
        <f t="shared" si="9"/>
        <v>88.5</v>
      </c>
      <c r="P289" s="73" t="str">
        <f t="shared" si="8"/>
        <v>Tốt</v>
      </c>
    </row>
    <row r="290" spans="1:16" ht="15.75" x14ac:dyDescent="0.2">
      <c r="A290" s="1">
        <v>287</v>
      </c>
      <c r="B290" s="2" t="s">
        <v>595</v>
      </c>
      <c r="C290" s="3" t="s">
        <v>596</v>
      </c>
      <c r="D290" s="4">
        <v>37647</v>
      </c>
      <c r="E290" s="3" t="s">
        <v>29</v>
      </c>
      <c r="F290" s="3" t="s">
        <v>30</v>
      </c>
      <c r="G290" s="69">
        <v>92</v>
      </c>
      <c r="H290" s="69">
        <v>84</v>
      </c>
      <c r="I290" s="69">
        <v>84</v>
      </c>
      <c r="J290" s="69">
        <v>82</v>
      </c>
      <c r="K290" s="69">
        <v>80</v>
      </c>
      <c r="L290" s="69">
        <v>90</v>
      </c>
      <c r="M290" s="69">
        <v>92</v>
      </c>
      <c r="N290" s="69">
        <f>VLOOKUP(B290,[1]Diem!B$2:J$1014,9,0)</f>
        <v>90</v>
      </c>
      <c r="O290" s="70">
        <f t="shared" si="9"/>
        <v>86.75</v>
      </c>
      <c r="P290" s="73" t="str">
        <f t="shared" si="8"/>
        <v>Tốt</v>
      </c>
    </row>
    <row r="291" spans="1:16" ht="15.75" x14ac:dyDescent="0.2">
      <c r="A291" s="1">
        <v>288</v>
      </c>
      <c r="B291" s="2" t="s">
        <v>597</v>
      </c>
      <c r="C291" s="3" t="s">
        <v>596</v>
      </c>
      <c r="D291" s="4">
        <v>37922</v>
      </c>
      <c r="E291" s="3" t="s">
        <v>40</v>
      </c>
      <c r="F291" s="3" t="s">
        <v>54</v>
      </c>
      <c r="G291" s="69">
        <v>94</v>
      </c>
      <c r="H291" s="69">
        <v>94</v>
      </c>
      <c r="I291" s="69">
        <v>80</v>
      </c>
      <c r="J291" s="69">
        <v>94</v>
      </c>
      <c r="K291" s="69">
        <v>80</v>
      </c>
      <c r="L291" s="69">
        <v>90</v>
      </c>
      <c r="M291" s="69">
        <v>90</v>
      </c>
      <c r="N291" s="69">
        <f>VLOOKUP(B291,[1]Diem!B$2:J$1014,9,0)</f>
        <v>90</v>
      </c>
      <c r="O291" s="70">
        <f t="shared" si="9"/>
        <v>89</v>
      </c>
      <c r="P291" s="73" t="str">
        <f t="shared" si="8"/>
        <v>Tốt</v>
      </c>
    </row>
    <row r="292" spans="1:16" ht="15.75" x14ac:dyDescent="0.2">
      <c r="A292" s="1">
        <v>289</v>
      </c>
      <c r="B292" s="2" t="s">
        <v>598</v>
      </c>
      <c r="C292" s="3" t="s">
        <v>596</v>
      </c>
      <c r="D292" s="4">
        <v>37845</v>
      </c>
      <c r="E292" s="3" t="s">
        <v>40</v>
      </c>
      <c r="F292" s="3" t="s">
        <v>41</v>
      </c>
      <c r="G292" s="69">
        <v>87</v>
      </c>
      <c r="H292" s="69">
        <v>82</v>
      </c>
      <c r="I292" s="69">
        <v>85</v>
      </c>
      <c r="J292" s="69">
        <v>80</v>
      </c>
      <c r="K292" s="69">
        <v>83</v>
      </c>
      <c r="L292" s="69">
        <v>90</v>
      </c>
      <c r="M292" s="69">
        <v>90</v>
      </c>
      <c r="N292" s="69">
        <f>VLOOKUP(B292,[1]Diem!B$2:J$1014,9,0)</f>
        <v>90</v>
      </c>
      <c r="O292" s="70">
        <f t="shared" si="9"/>
        <v>85.875</v>
      </c>
      <c r="P292" s="73" t="str">
        <f t="shared" si="8"/>
        <v>Tốt</v>
      </c>
    </row>
    <row r="293" spans="1:16" ht="15.75" x14ac:dyDescent="0.2">
      <c r="A293" s="1">
        <v>290</v>
      </c>
      <c r="B293" s="2" t="s">
        <v>599</v>
      </c>
      <c r="C293" s="3" t="s">
        <v>596</v>
      </c>
      <c r="D293" s="4">
        <v>37914</v>
      </c>
      <c r="E293" s="3" t="s">
        <v>19</v>
      </c>
      <c r="F293" s="3" t="s">
        <v>20</v>
      </c>
      <c r="G293" s="69">
        <v>90</v>
      </c>
      <c r="H293" s="69">
        <v>90</v>
      </c>
      <c r="I293" s="69">
        <v>90</v>
      </c>
      <c r="J293" s="69">
        <v>90</v>
      </c>
      <c r="K293" s="69">
        <v>90</v>
      </c>
      <c r="L293" s="69">
        <v>90</v>
      </c>
      <c r="M293" s="69">
        <v>90</v>
      </c>
      <c r="N293" s="69">
        <f>VLOOKUP(B293,[1]Diem!B$2:J$1014,9,0)</f>
        <v>90</v>
      </c>
      <c r="O293" s="70">
        <f t="shared" si="9"/>
        <v>90</v>
      </c>
      <c r="P293" s="73" t="str">
        <f t="shared" si="8"/>
        <v>Xuất sắc</v>
      </c>
    </row>
    <row r="294" spans="1:16" ht="15.75" x14ac:dyDescent="0.2">
      <c r="A294" s="1">
        <v>291</v>
      </c>
      <c r="B294" s="2" t="s">
        <v>600</v>
      </c>
      <c r="C294" s="3" t="s">
        <v>596</v>
      </c>
      <c r="D294" s="4">
        <v>37888</v>
      </c>
      <c r="E294" s="3" t="s">
        <v>19</v>
      </c>
      <c r="F294" s="3" t="s">
        <v>166</v>
      </c>
      <c r="G294" s="69">
        <v>90</v>
      </c>
      <c r="H294" s="69">
        <v>80</v>
      </c>
      <c r="I294" s="69">
        <v>80</v>
      </c>
      <c r="J294" s="69">
        <v>80</v>
      </c>
      <c r="K294" s="69">
        <v>90</v>
      </c>
      <c r="L294" s="69">
        <v>85</v>
      </c>
      <c r="M294" s="69">
        <v>78</v>
      </c>
      <c r="N294" s="69">
        <f>VLOOKUP(B294,[1]Diem!B$2:J$1014,9,0)</f>
        <v>85</v>
      </c>
      <c r="O294" s="70">
        <f t="shared" si="9"/>
        <v>83.5</v>
      </c>
      <c r="P294" s="73" t="str">
        <f t="shared" si="8"/>
        <v>Tốt</v>
      </c>
    </row>
    <row r="295" spans="1:16" ht="15.75" x14ac:dyDescent="0.2">
      <c r="A295" s="1">
        <v>292</v>
      </c>
      <c r="B295" s="2" t="s">
        <v>601</v>
      </c>
      <c r="C295" s="3" t="s">
        <v>602</v>
      </c>
      <c r="D295" s="4">
        <v>37796</v>
      </c>
      <c r="E295" s="3" t="s">
        <v>40</v>
      </c>
      <c r="F295" s="3" t="s">
        <v>45</v>
      </c>
      <c r="G295" s="69">
        <v>90</v>
      </c>
      <c r="H295" s="69">
        <v>84</v>
      </c>
      <c r="I295" s="69">
        <v>72</v>
      </c>
      <c r="J295" s="69">
        <v>90</v>
      </c>
      <c r="K295" s="69">
        <v>85</v>
      </c>
      <c r="L295" s="69">
        <v>85</v>
      </c>
      <c r="M295" s="69">
        <v>70</v>
      </c>
      <c r="N295" s="69">
        <f>VLOOKUP(B295,[1]Diem!B$2:J$1014,9,0)</f>
        <v>62</v>
      </c>
      <c r="O295" s="70">
        <f t="shared" si="9"/>
        <v>79.75</v>
      </c>
      <c r="P295" s="73" t="s">
        <v>1887</v>
      </c>
    </row>
    <row r="296" spans="1:16" ht="15.75" x14ac:dyDescent="0.2">
      <c r="A296" s="1">
        <v>293</v>
      </c>
      <c r="B296" s="2" t="s">
        <v>603</v>
      </c>
      <c r="C296" s="3" t="s">
        <v>604</v>
      </c>
      <c r="D296" s="4">
        <v>37798</v>
      </c>
      <c r="E296" s="3" t="s">
        <v>17</v>
      </c>
      <c r="F296" s="3" t="s">
        <v>31</v>
      </c>
      <c r="G296" s="69">
        <v>80</v>
      </c>
      <c r="H296" s="69">
        <v>77</v>
      </c>
      <c r="I296" s="69">
        <v>70</v>
      </c>
      <c r="J296" s="69">
        <v>77</v>
      </c>
      <c r="K296" s="69">
        <v>82</v>
      </c>
      <c r="L296" s="69">
        <v>80</v>
      </c>
      <c r="M296" s="69">
        <v>80</v>
      </c>
      <c r="N296" s="69">
        <f>VLOOKUP(B296,[1]Diem!B$2:J$1014,9,0)</f>
        <v>85</v>
      </c>
      <c r="O296" s="70">
        <f t="shared" si="9"/>
        <v>78.875</v>
      </c>
      <c r="P296" s="73" t="str">
        <f t="shared" si="8"/>
        <v>Khá</v>
      </c>
    </row>
    <row r="297" spans="1:16" ht="15.75" x14ac:dyDescent="0.2">
      <c r="A297" s="1">
        <v>294</v>
      </c>
      <c r="B297" s="2" t="s">
        <v>605</v>
      </c>
      <c r="C297" s="3" t="s">
        <v>606</v>
      </c>
      <c r="D297" s="4">
        <v>37686</v>
      </c>
      <c r="E297" s="3" t="s">
        <v>32</v>
      </c>
      <c r="F297" s="3" t="s">
        <v>33</v>
      </c>
      <c r="G297" s="69">
        <v>80</v>
      </c>
      <c r="H297" s="69">
        <v>77</v>
      </c>
      <c r="I297" s="69">
        <v>67</v>
      </c>
      <c r="J297" s="69">
        <v>67</v>
      </c>
      <c r="K297" s="69">
        <v>90</v>
      </c>
      <c r="L297" s="69">
        <v>78</v>
      </c>
      <c r="M297" s="69">
        <v>90</v>
      </c>
      <c r="N297" s="69">
        <f>VLOOKUP(B297,[1]Diem!B$2:J$1014,9,0)</f>
        <v>85</v>
      </c>
      <c r="O297" s="70">
        <f t="shared" si="9"/>
        <v>79.25</v>
      </c>
      <c r="P297" s="73" t="str">
        <f t="shared" si="8"/>
        <v>Khá</v>
      </c>
    </row>
    <row r="298" spans="1:16" ht="15.75" x14ac:dyDescent="0.2">
      <c r="A298" s="1">
        <v>295</v>
      </c>
      <c r="B298" s="2" t="s">
        <v>607</v>
      </c>
      <c r="C298" s="3" t="s">
        <v>608</v>
      </c>
      <c r="D298" s="4">
        <v>37981</v>
      </c>
      <c r="E298" s="3" t="s">
        <v>19</v>
      </c>
      <c r="F298" s="3" t="s">
        <v>63</v>
      </c>
      <c r="G298" s="69">
        <v>80</v>
      </c>
      <c r="H298" s="69">
        <v>82</v>
      </c>
      <c r="I298" s="69">
        <v>79</v>
      </c>
      <c r="J298" s="69">
        <v>80</v>
      </c>
      <c r="K298" s="69">
        <v>80</v>
      </c>
      <c r="L298" s="69">
        <v>80</v>
      </c>
      <c r="M298" s="69">
        <v>80</v>
      </c>
      <c r="N298" s="69">
        <f>VLOOKUP(B298,[1]Diem!B$2:J$1014,9,0)</f>
        <v>85</v>
      </c>
      <c r="O298" s="70">
        <f t="shared" si="9"/>
        <v>80.75</v>
      </c>
      <c r="P298" s="73" t="str">
        <f t="shared" si="8"/>
        <v>Tốt</v>
      </c>
    </row>
    <row r="299" spans="1:16" ht="15.75" x14ac:dyDescent="0.2">
      <c r="A299" s="1">
        <v>296</v>
      </c>
      <c r="B299" s="2" t="s">
        <v>609</v>
      </c>
      <c r="C299" s="3" t="s">
        <v>610</v>
      </c>
      <c r="D299" s="4">
        <v>37629</v>
      </c>
      <c r="E299" s="3" t="s">
        <v>19</v>
      </c>
      <c r="F299" s="3" t="s">
        <v>62</v>
      </c>
      <c r="G299" s="69">
        <v>90</v>
      </c>
      <c r="H299" s="69">
        <v>90</v>
      </c>
      <c r="I299" s="69">
        <v>100</v>
      </c>
      <c r="J299" s="69">
        <v>100</v>
      </c>
      <c r="K299" s="69">
        <v>94</v>
      </c>
      <c r="L299" s="69">
        <v>100</v>
      </c>
      <c r="M299" s="69">
        <v>96</v>
      </c>
      <c r="N299" s="69">
        <f>VLOOKUP(B299,[1]Diem!B$2:J$1014,9,0)</f>
        <v>92</v>
      </c>
      <c r="O299" s="70">
        <f t="shared" si="9"/>
        <v>95.25</v>
      </c>
      <c r="P299" s="73" t="str">
        <f t="shared" si="8"/>
        <v>Xuất sắc</v>
      </c>
    </row>
    <row r="300" spans="1:16" ht="15.75" x14ac:dyDescent="0.2">
      <c r="A300" s="1">
        <v>297</v>
      </c>
      <c r="B300" s="2" t="s">
        <v>611</v>
      </c>
      <c r="C300" s="3" t="s">
        <v>612</v>
      </c>
      <c r="D300" s="4">
        <v>37698</v>
      </c>
      <c r="E300" s="3" t="s">
        <v>29</v>
      </c>
      <c r="F300" s="3" t="s">
        <v>57</v>
      </c>
      <c r="G300" s="69">
        <v>90</v>
      </c>
      <c r="H300" s="69">
        <v>80</v>
      </c>
      <c r="I300" s="69">
        <v>80</v>
      </c>
      <c r="J300" s="69">
        <v>90</v>
      </c>
      <c r="K300" s="69">
        <v>90</v>
      </c>
      <c r="L300" s="69">
        <v>90</v>
      </c>
      <c r="M300" s="69">
        <v>90</v>
      </c>
      <c r="N300" s="69">
        <f>VLOOKUP(B300,[1]Diem!B$2:J$1014,9,0)</f>
        <v>90</v>
      </c>
      <c r="O300" s="70">
        <f t="shared" si="9"/>
        <v>87.5</v>
      </c>
      <c r="P300" s="73" t="str">
        <f t="shared" si="8"/>
        <v>Tốt</v>
      </c>
    </row>
    <row r="301" spans="1:16" ht="15.75" x14ac:dyDescent="0.2">
      <c r="A301" s="1">
        <v>298</v>
      </c>
      <c r="B301" s="2" t="s">
        <v>613</v>
      </c>
      <c r="C301" s="3" t="s">
        <v>614</v>
      </c>
      <c r="D301" s="4">
        <v>37637</v>
      </c>
      <c r="E301" s="3" t="s">
        <v>19</v>
      </c>
      <c r="F301" s="3" t="s">
        <v>62</v>
      </c>
      <c r="G301" s="69">
        <v>90</v>
      </c>
      <c r="H301" s="69">
        <v>80</v>
      </c>
      <c r="I301" s="69">
        <v>80</v>
      </c>
      <c r="J301" s="69">
        <v>80</v>
      </c>
      <c r="K301" s="69">
        <v>80</v>
      </c>
      <c r="L301" s="69">
        <v>80</v>
      </c>
      <c r="M301" s="69">
        <v>90</v>
      </c>
      <c r="N301" s="69">
        <f>VLOOKUP(B301,[1]Diem!B$2:J$1014,9,0)</f>
        <v>90</v>
      </c>
      <c r="O301" s="70">
        <f t="shared" si="9"/>
        <v>83.75</v>
      </c>
      <c r="P301" s="73" t="str">
        <f t="shared" si="8"/>
        <v>Tốt</v>
      </c>
    </row>
    <row r="302" spans="1:16" ht="15.75" x14ac:dyDescent="0.2">
      <c r="A302" s="1">
        <v>299</v>
      </c>
      <c r="B302" s="2" t="s">
        <v>615</v>
      </c>
      <c r="C302" s="3" t="s">
        <v>616</v>
      </c>
      <c r="D302" s="4">
        <v>37894</v>
      </c>
      <c r="E302" s="3" t="s">
        <v>40</v>
      </c>
      <c r="F302" s="3" t="s">
        <v>54</v>
      </c>
      <c r="G302" s="69">
        <v>90</v>
      </c>
      <c r="H302" s="69">
        <v>94</v>
      </c>
      <c r="I302" s="69">
        <v>90</v>
      </c>
      <c r="J302" s="69">
        <v>90</v>
      </c>
      <c r="K302" s="69">
        <v>90</v>
      </c>
      <c r="L302" s="69">
        <v>90</v>
      </c>
      <c r="M302" s="69">
        <v>90</v>
      </c>
      <c r="N302" s="69">
        <f>VLOOKUP(B302,[1]Diem!B$2:J$1014,9,0)</f>
        <v>90</v>
      </c>
      <c r="O302" s="70">
        <f t="shared" si="9"/>
        <v>90.5</v>
      </c>
      <c r="P302" s="73" t="str">
        <f t="shared" si="8"/>
        <v>Xuất sắc</v>
      </c>
    </row>
    <row r="303" spans="1:16" ht="15.75" x14ac:dyDescent="0.2">
      <c r="A303" s="1">
        <v>300</v>
      </c>
      <c r="B303" s="2" t="s">
        <v>617</v>
      </c>
      <c r="C303" s="3" t="s">
        <v>618</v>
      </c>
      <c r="D303" s="4">
        <v>37790</v>
      </c>
      <c r="E303" s="3" t="s">
        <v>19</v>
      </c>
      <c r="F303" s="3" t="s">
        <v>94</v>
      </c>
      <c r="G303" s="69">
        <v>92</v>
      </c>
      <c r="H303" s="69">
        <v>92</v>
      </c>
      <c r="I303" s="69">
        <v>92</v>
      </c>
      <c r="J303" s="69">
        <v>92</v>
      </c>
      <c r="K303" s="69">
        <v>92</v>
      </c>
      <c r="L303" s="69">
        <v>90</v>
      </c>
      <c r="M303" s="69">
        <v>90</v>
      </c>
      <c r="N303" s="69">
        <f>VLOOKUP(B303,[1]Diem!B$2:J$1014,9,0)</f>
        <v>85</v>
      </c>
      <c r="O303" s="70">
        <f t="shared" si="9"/>
        <v>90.625</v>
      </c>
      <c r="P303" s="73" t="str">
        <f t="shared" si="8"/>
        <v>Xuất sắc</v>
      </c>
    </row>
    <row r="304" spans="1:16" ht="15.75" x14ac:dyDescent="0.2">
      <c r="A304" s="1">
        <v>301</v>
      </c>
      <c r="B304" s="2" t="s">
        <v>619</v>
      </c>
      <c r="C304" s="3" t="s">
        <v>620</v>
      </c>
      <c r="D304" s="4">
        <v>37919</v>
      </c>
      <c r="E304" s="3" t="s">
        <v>19</v>
      </c>
      <c r="F304" s="3" t="s">
        <v>63</v>
      </c>
      <c r="G304" s="69">
        <v>92</v>
      </c>
      <c r="H304" s="69">
        <v>80</v>
      </c>
      <c r="I304" s="69">
        <v>92</v>
      </c>
      <c r="J304" s="69">
        <v>94</v>
      </c>
      <c r="K304" s="69">
        <v>92</v>
      </c>
      <c r="L304" s="69">
        <v>92</v>
      </c>
      <c r="M304" s="69">
        <v>90</v>
      </c>
      <c r="N304" s="69">
        <f>VLOOKUP(B304,[1]Diem!B$2:J$1014,9,0)</f>
        <v>92</v>
      </c>
      <c r="O304" s="70">
        <f t="shared" si="9"/>
        <v>90.5</v>
      </c>
      <c r="P304" s="73" t="str">
        <f t="shared" si="8"/>
        <v>Xuất sắc</v>
      </c>
    </row>
    <row r="305" spans="1:16" ht="15.75" x14ac:dyDescent="0.2">
      <c r="A305" s="1">
        <v>302</v>
      </c>
      <c r="B305" s="2" t="s">
        <v>621</v>
      </c>
      <c r="C305" s="3" t="s">
        <v>622</v>
      </c>
      <c r="D305" s="4">
        <v>37890</v>
      </c>
      <c r="E305" s="3" t="s">
        <v>29</v>
      </c>
      <c r="F305" s="3" t="s">
        <v>30</v>
      </c>
      <c r="G305" s="69">
        <v>80</v>
      </c>
      <c r="H305" s="69">
        <v>80</v>
      </c>
      <c r="I305" s="69">
        <v>80</v>
      </c>
      <c r="J305" s="69">
        <v>80</v>
      </c>
      <c r="K305" s="69">
        <v>90</v>
      </c>
      <c r="L305" s="69">
        <v>90</v>
      </c>
      <c r="M305" s="69">
        <v>90</v>
      </c>
      <c r="N305" s="69">
        <f>VLOOKUP(B305,[1]Diem!B$2:J$1014,9,0)</f>
        <v>90</v>
      </c>
      <c r="O305" s="70">
        <f t="shared" si="9"/>
        <v>85</v>
      </c>
      <c r="P305" s="73" t="str">
        <f t="shared" si="8"/>
        <v>Tốt</v>
      </c>
    </row>
    <row r="306" spans="1:16" ht="15.75" x14ac:dyDescent="0.2">
      <c r="A306" s="1">
        <v>303</v>
      </c>
      <c r="B306" s="2" t="s">
        <v>623</v>
      </c>
      <c r="C306" s="3" t="s">
        <v>624</v>
      </c>
      <c r="D306" s="4">
        <v>37917</v>
      </c>
      <c r="E306" s="3" t="s">
        <v>32</v>
      </c>
      <c r="F306" s="3" t="s">
        <v>33</v>
      </c>
      <c r="G306" s="69">
        <v>80</v>
      </c>
      <c r="H306" s="69">
        <v>80</v>
      </c>
      <c r="I306" s="69">
        <v>80</v>
      </c>
      <c r="J306" s="69">
        <v>90</v>
      </c>
      <c r="K306" s="69">
        <v>90</v>
      </c>
      <c r="L306" s="69">
        <v>80</v>
      </c>
      <c r="M306" s="69">
        <v>80</v>
      </c>
      <c r="N306" s="69">
        <f>VLOOKUP(B306,[1]Diem!B$2:J$1014,9,0)</f>
        <v>90</v>
      </c>
      <c r="O306" s="70">
        <f t="shared" si="9"/>
        <v>83.75</v>
      </c>
      <c r="P306" s="73" t="str">
        <f t="shared" si="8"/>
        <v>Tốt</v>
      </c>
    </row>
    <row r="307" spans="1:16" ht="15.75" x14ac:dyDescent="0.2">
      <c r="A307" s="1">
        <v>304</v>
      </c>
      <c r="B307" s="2" t="s">
        <v>625</v>
      </c>
      <c r="C307" s="3" t="s">
        <v>626</v>
      </c>
      <c r="D307" s="4">
        <v>37885</v>
      </c>
      <c r="E307" s="3" t="s">
        <v>19</v>
      </c>
      <c r="F307" s="3" t="s">
        <v>94</v>
      </c>
      <c r="G307" s="69">
        <v>90</v>
      </c>
      <c r="H307" s="69">
        <v>90</v>
      </c>
      <c r="I307" s="69">
        <v>90</v>
      </c>
      <c r="J307" s="69">
        <v>90</v>
      </c>
      <c r="K307" s="69">
        <v>90</v>
      </c>
      <c r="L307" s="69">
        <v>90</v>
      </c>
      <c r="M307" s="69">
        <v>90</v>
      </c>
      <c r="N307" s="69">
        <f>VLOOKUP(B307,[1]Diem!B$2:J$1014,9,0)</f>
        <v>90</v>
      </c>
      <c r="O307" s="70">
        <f t="shared" si="9"/>
        <v>90</v>
      </c>
      <c r="P307" s="73" t="str">
        <f t="shared" si="8"/>
        <v>Xuất sắc</v>
      </c>
    </row>
    <row r="308" spans="1:16" ht="15.75" x14ac:dyDescent="0.2">
      <c r="A308" s="1">
        <v>305</v>
      </c>
      <c r="B308" s="2" t="s">
        <v>627</v>
      </c>
      <c r="C308" s="3" t="s">
        <v>628</v>
      </c>
      <c r="D308" s="4">
        <v>37850</v>
      </c>
      <c r="E308" s="3" t="s">
        <v>19</v>
      </c>
      <c r="F308" s="3" t="s">
        <v>166</v>
      </c>
      <c r="G308" s="69">
        <v>94</v>
      </c>
      <c r="H308" s="69">
        <v>92</v>
      </c>
      <c r="I308" s="69">
        <v>92</v>
      </c>
      <c r="J308" s="69">
        <v>92</v>
      </c>
      <c r="K308" s="69">
        <v>92</v>
      </c>
      <c r="L308" s="69">
        <v>92</v>
      </c>
      <c r="M308" s="69">
        <v>92</v>
      </c>
      <c r="N308" s="69">
        <f>VLOOKUP(B308,[1]Diem!B$2:J$1014,9,0)</f>
        <v>90</v>
      </c>
      <c r="O308" s="70">
        <f t="shared" si="9"/>
        <v>92</v>
      </c>
      <c r="P308" s="73" t="str">
        <f t="shared" si="8"/>
        <v>Xuất sắc</v>
      </c>
    </row>
    <row r="309" spans="1:16" ht="15.75" x14ac:dyDescent="0.2">
      <c r="A309" s="1">
        <v>306</v>
      </c>
      <c r="B309" s="2" t="s">
        <v>629</v>
      </c>
      <c r="C309" s="3" t="s">
        <v>630</v>
      </c>
      <c r="D309" s="4">
        <v>37757</v>
      </c>
      <c r="E309" s="3" t="s">
        <v>19</v>
      </c>
      <c r="F309" s="3" t="s">
        <v>166</v>
      </c>
      <c r="G309" s="69">
        <v>90</v>
      </c>
      <c r="H309" s="69">
        <v>90</v>
      </c>
      <c r="I309" s="69">
        <v>90</v>
      </c>
      <c r="J309" s="69">
        <v>90</v>
      </c>
      <c r="K309" s="69">
        <v>90</v>
      </c>
      <c r="L309" s="69">
        <v>90</v>
      </c>
      <c r="M309" s="69">
        <v>90</v>
      </c>
      <c r="N309" s="69">
        <f>VLOOKUP(B309,[1]Diem!B$2:J$1014,9,0)</f>
        <v>90</v>
      </c>
      <c r="O309" s="70">
        <f t="shared" si="9"/>
        <v>90</v>
      </c>
      <c r="P309" s="73" t="str">
        <f t="shared" si="8"/>
        <v>Xuất sắc</v>
      </c>
    </row>
    <row r="310" spans="1:16" ht="15.75" x14ac:dyDescent="0.2">
      <c r="A310" s="1">
        <v>307</v>
      </c>
      <c r="B310" s="2" t="s">
        <v>631</v>
      </c>
      <c r="C310" s="3" t="s">
        <v>632</v>
      </c>
      <c r="D310" s="4">
        <v>37740</v>
      </c>
      <c r="E310" s="3" t="s">
        <v>19</v>
      </c>
      <c r="F310" s="3" t="s">
        <v>20</v>
      </c>
      <c r="G310" s="69">
        <v>90</v>
      </c>
      <c r="H310" s="69">
        <v>80</v>
      </c>
      <c r="I310" s="69">
        <v>90</v>
      </c>
      <c r="J310" s="69">
        <v>90</v>
      </c>
      <c r="K310" s="69">
        <v>90</v>
      </c>
      <c r="L310" s="69">
        <v>90</v>
      </c>
      <c r="M310" s="69">
        <v>90</v>
      </c>
      <c r="N310" s="69">
        <f>VLOOKUP(B310,[1]Diem!B$2:J$1014,9,0)</f>
        <v>90</v>
      </c>
      <c r="O310" s="70">
        <f t="shared" si="9"/>
        <v>88.75</v>
      </c>
      <c r="P310" s="73" t="str">
        <f t="shared" si="8"/>
        <v>Tốt</v>
      </c>
    </row>
    <row r="311" spans="1:16" ht="15.75" x14ac:dyDescent="0.2">
      <c r="A311" s="1">
        <v>308</v>
      </c>
      <c r="B311" s="2" t="s">
        <v>633</v>
      </c>
      <c r="C311" s="3" t="s">
        <v>634</v>
      </c>
      <c r="D311" s="4">
        <v>37794</v>
      </c>
      <c r="E311" s="3" t="s">
        <v>40</v>
      </c>
      <c r="F311" s="3" t="s">
        <v>41</v>
      </c>
      <c r="G311" s="69">
        <v>92</v>
      </c>
      <c r="H311" s="69">
        <v>90</v>
      </c>
      <c r="I311" s="69">
        <v>90</v>
      </c>
      <c r="J311" s="69">
        <v>90</v>
      </c>
      <c r="K311" s="69">
        <v>90</v>
      </c>
      <c r="L311" s="69">
        <v>90</v>
      </c>
      <c r="M311" s="69">
        <v>90</v>
      </c>
      <c r="N311" s="69">
        <f>VLOOKUP(B311,[1]Diem!B$2:J$1014,9,0)</f>
        <v>80</v>
      </c>
      <c r="O311" s="70">
        <f t="shared" si="9"/>
        <v>89</v>
      </c>
      <c r="P311" s="73" t="str">
        <f t="shared" si="8"/>
        <v>Tốt</v>
      </c>
    </row>
    <row r="312" spans="1:16" ht="15.75" x14ac:dyDescent="0.2">
      <c r="A312" s="1">
        <v>309</v>
      </c>
      <c r="B312" s="2" t="s">
        <v>635</v>
      </c>
      <c r="C312" s="3" t="s">
        <v>636</v>
      </c>
      <c r="D312" s="4">
        <v>37796</v>
      </c>
      <c r="E312" s="3" t="s">
        <v>19</v>
      </c>
      <c r="F312" s="3" t="s">
        <v>94</v>
      </c>
      <c r="G312" s="69">
        <v>92</v>
      </c>
      <c r="H312" s="69">
        <v>92</v>
      </c>
      <c r="I312" s="69">
        <v>92</v>
      </c>
      <c r="J312" s="69">
        <v>90</v>
      </c>
      <c r="K312" s="69">
        <v>90</v>
      </c>
      <c r="L312" s="69">
        <v>90</v>
      </c>
      <c r="M312" s="69">
        <v>90</v>
      </c>
      <c r="N312" s="69">
        <f>VLOOKUP(B312,[1]Diem!B$2:J$1014,9,0)</f>
        <v>90</v>
      </c>
      <c r="O312" s="70">
        <f t="shared" si="9"/>
        <v>90.75</v>
      </c>
      <c r="P312" s="73" t="str">
        <f t="shared" si="8"/>
        <v>Xuất sắc</v>
      </c>
    </row>
    <row r="313" spans="1:16" ht="15.75" x14ac:dyDescent="0.2">
      <c r="A313" s="1">
        <v>310</v>
      </c>
      <c r="B313" s="2" t="s">
        <v>637</v>
      </c>
      <c r="C313" s="3" t="s">
        <v>638</v>
      </c>
      <c r="D313" s="4">
        <v>37649</v>
      </c>
      <c r="E313" s="3" t="s">
        <v>19</v>
      </c>
      <c r="F313" s="3" t="s">
        <v>94</v>
      </c>
      <c r="G313" s="69">
        <v>96</v>
      </c>
      <c r="H313" s="69">
        <v>94</v>
      </c>
      <c r="I313" s="69">
        <v>90</v>
      </c>
      <c r="J313" s="69">
        <v>90</v>
      </c>
      <c r="K313" s="69">
        <v>90</v>
      </c>
      <c r="L313" s="69">
        <v>90</v>
      </c>
      <c r="M313" s="69">
        <v>90</v>
      </c>
      <c r="N313" s="69">
        <f>VLOOKUP(B313,[1]Diem!B$2:J$1014,9,0)</f>
        <v>90</v>
      </c>
      <c r="O313" s="70">
        <f t="shared" si="9"/>
        <v>91.25</v>
      </c>
      <c r="P313" s="73" t="str">
        <f t="shared" si="8"/>
        <v>Xuất sắc</v>
      </c>
    </row>
    <row r="314" spans="1:16" ht="15.75" x14ac:dyDescent="0.2">
      <c r="A314" s="1">
        <v>311</v>
      </c>
      <c r="B314" s="2" t="s">
        <v>639</v>
      </c>
      <c r="C314" s="3" t="s">
        <v>640</v>
      </c>
      <c r="D314" s="4">
        <v>37967</v>
      </c>
      <c r="E314" s="3" t="s">
        <v>19</v>
      </c>
      <c r="F314" s="3" t="s">
        <v>166</v>
      </c>
      <c r="G314" s="69">
        <v>80</v>
      </c>
      <c r="H314" s="69">
        <v>78</v>
      </c>
      <c r="I314" s="69">
        <v>90</v>
      </c>
      <c r="J314" s="69">
        <v>78</v>
      </c>
      <c r="K314" s="69">
        <v>80</v>
      </c>
      <c r="L314" s="69">
        <v>90</v>
      </c>
      <c r="M314" s="69">
        <v>90</v>
      </c>
      <c r="N314" s="69">
        <f>VLOOKUP(B314,[1]Diem!B$2:J$1014,9,0)</f>
        <v>90</v>
      </c>
      <c r="O314" s="70">
        <f t="shared" si="9"/>
        <v>84.5</v>
      </c>
      <c r="P314" s="73" t="str">
        <f t="shared" si="8"/>
        <v>Tốt</v>
      </c>
    </row>
    <row r="315" spans="1:16" ht="15.75" x14ac:dyDescent="0.2">
      <c r="A315" s="1">
        <v>312</v>
      </c>
      <c r="B315" s="2" t="s">
        <v>641</v>
      </c>
      <c r="C315" s="3" t="s">
        <v>642</v>
      </c>
      <c r="D315" s="4">
        <v>37752</v>
      </c>
      <c r="E315" s="3" t="s">
        <v>19</v>
      </c>
      <c r="F315" s="3" t="s">
        <v>62</v>
      </c>
      <c r="G315" s="69">
        <v>92</v>
      </c>
      <c r="H315" s="69">
        <v>82</v>
      </c>
      <c r="I315" s="69">
        <v>86</v>
      </c>
      <c r="J315" s="69">
        <v>84</v>
      </c>
      <c r="K315" s="69">
        <v>96</v>
      </c>
      <c r="L315" s="69">
        <v>84</v>
      </c>
      <c r="M315" s="69">
        <v>0</v>
      </c>
      <c r="N315" s="69">
        <f>VLOOKUP(B315,[1]Diem!B$2:J$1014,9,0)</f>
        <v>0</v>
      </c>
      <c r="O315" s="70">
        <f t="shared" si="9"/>
        <v>65.5</v>
      </c>
      <c r="P315" s="73" t="str">
        <f t="shared" si="8"/>
        <v>Khá</v>
      </c>
    </row>
    <row r="316" spans="1:16" ht="15.75" x14ac:dyDescent="0.2">
      <c r="A316" s="1">
        <v>313</v>
      </c>
      <c r="B316" s="2" t="s">
        <v>643</v>
      </c>
      <c r="C316" s="3" t="s">
        <v>644</v>
      </c>
      <c r="D316" s="4">
        <v>37706</v>
      </c>
      <c r="E316" s="3" t="s">
        <v>40</v>
      </c>
      <c r="F316" s="3" t="s">
        <v>45</v>
      </c>
      <c r="G316" s="69">
        <v>90</v>
      </c>
      <c r="H316" s="69">
        <v>77</v>
      </c>
      <c r="I316" s="69">
        <v>80</v>
      </c>
      <c r="J316" s="69">
        <v>80</v>
      </c>
      <c r="K316" s="69">
        <v>80</v>
      </c>
      <c r="L316" s="69">
        <v>90</v>
      </c>
      <c r="M316" s="69">
        <v>90</v>
      </c>
      <c r="N316" s="69">
        <f>VLOOKUP(B316,[1]Diem!B$2:J$1014,9,0)</f>
        <v>90</v>
      </c>
      <c r="O316" s="70">
        <f t="shared" si="9"/>
        <v>84.625</v>
      </c>
      <c r="P316" s="73" t="str">
        <f t="shared" si="8"/>
        <v>Tốt</v>
      </c>
    </row>
    <row r="317" spans="1:16" ht="15.75" x14ac:dyDescent="0.2">
      <c r="A317" s="1">
        <v>314</v>
      </c>
      <c r="B317" s="2" t="s">
        <v>645</v>
      </c>
      <c r="C317" s="3" t="s">
        <v>646</v>
      </c>
      <c r="D317" s="4">
        <v>37795</v>
      </c>
      <c r="E317" s="3" t="s">
        <v>29</v>
      </c>
      <c r="F317" s="3" t="s">
        <v>57</v>
      </c>
      <c r="G317" s="69">
        <v>90</v>
      </c>
      <c r="H317" s="69">
        <v>90</v>
      </c>
      <c r="I317" s="69">
        <v>85</v>
      </c>
      <c r="J317" s="69">
        <v>92</v>
      </c>
      <c r="K317" s="69">
        <v>90</v>
      </c>
      <c r="L317" s="69">
        <v>90</v>
      </c>
      <c r="M317" s="69">
        <v>90</v>
      </c>
      <c r="N317" s="69">
        <f>VLOOKUP(B317,[1]Diem!B$2:J$1014,9,0)</f>
        <v>92</v>
      </c>
      <c r="O317" s="70">
        <f t="shared" si="9"/>
        <v>89.875</v>
      </c>
      <c r="P317" s="73" t="s">
        <v>1886</v>
      </c>
    </row>
    <row r="318" spans="1:16" ht="15.75" x14ac:dyDescent="0.2">
      <c r="A318" s="1">
        <v>315</v>
      </c>
      <c r="B318" s="2" t="s">
        <v>647</v>
      </c>
      <c r="C318" s="3" t="s">
        <v>648</v>
      </c>
      <c r="D318" s="4">
        <v>37895</v>
      </c>
      <c r="E318" s="3" t="s">
        <v>32</v>
      </c>
      <c r="F318" s="3" t="s">
        <v>33</v>
      </c>
      <c r="G318" s="69">
        <v>80</v>
      </c>
      <c r="H318" s="69">
        <v>86</v>
      </c>
      <c r="I318" s="69">
        <v>90</v>
      </c>
      <c r="J318" s="69">
        <v>80</v>
      </c>
      <c r="K318" s="69">
        <v>82</v>
      </c>
      <c r="L318" s="69">
        <v>87</v>
      </c>
      <c r="M318" s="69">
        <v>80</v>
      </c>
      <c r="N318" s="69">
        <f>VLOOKUP(B318,[1]Diem!B$2:J$1014,9,0)</f>
        <v>97</v>
      </c>
      <c r="O318" s="70">
        <f t="shared" si="9"/>
        <v>85.25</v>
      </c>
      <c r="P318" s="73" t="str">
        <f t="shared" si="8"/>
        <v>Tốt</v>
      </c>
    </row>
    <row r="319" spans="1:16" ht="15.75" x14ac:dyDescent="0.2">
      <c r="A319" s="1">
        <v>316</v>
      </c>
      <c r="B319" s="2" t="s">
        <v>649</v>
      </c>
      <c r="C319" s="3" t="s">
        <v>650</v>
      </c>
      <c r="D319" s="4">
        <v>37882</v>
      </c>
      <c r="E319" s="3" t="s">
        <v>29</v>
      </c>
      <c r="F319" s="3" t="s">
        <v>57</v>
      </c>
      <c r="G319" s="69">
        <v>80</v>
      </c>
      <c r="H319" s="69">
        <v>80</v>
      </c>
      <c r="I319" s="69">
        <v>84</v>
      </c>
      <c r="J319" s="69">
        <v>77</v>
      </c>
      <c r="K319" s="69">
        <v>66</v>
      </c>
      <c r="L319" s="69">
        <v>82</v>
      </c>
      <c r="M319" s="69">
        <v>96</v>
      </c>
      <c r="N319" s="69">
        <f>VLOOKUP(B319,[1]Diem!B$2:J$1014,9,0)</f>
        <v>82</v>
      </c>
      <c r="O319" s="70">
        <f t="shared" si="9"/>
        <v>80.875</v>
      </c>
      <c r="P319" s="73" t="str">
        <f t="shared" si="8"/>
        <v>Tốt</v>
      </c>
    </row>
    <row r="320" spans="1:16" ht="15.75" x14ac:dyDescent="0.2">
      <c r="A320" s="1">
        <v>317</v>
      </c>
      <c r="B320" s="2" t="s">
        <v>651</v>
      </c>
      <c r="C320" s="3" t="s">
        <v>652</v>
      </c>
      <c r="D320" s="4">
        <v>37808</v>
      </c>
      <c r="E320" s="3" t="s">
        <v>40</v>
      </c>
      <c r="F320" s="3" t="s">
        <v>54</v>
      </c>
      <c r="G320" s="69">
        <v>87</v>
      </c>
      <c r="H320" s="69">
        <v>77</v>
      </c>
      <c r="I320" s="69">
        <v>82</v>
      </c>
      <c r="J320" s="69">
        <v>79</v>
      </c>
      <c r="K320" s="69">
        <v>82</v>
      </c>
      <c r="L320" s="69">
        <v>80</v>
      </c>
      <c r="M320" s="69">
        <v>100</v>
      </c>
      <c r="N320" s="69">
        <f>VLOOKUP(B320,[1]Diem!B$2:J$1014,9,0)</f>
        <v>96</v>
      </c>
      <c r="O320" s="70">
        <f t="shared" si="9"/>
        <v>85.375</v>
      </c>
      <c r="P320" s="73" t="str">
        <f t="shared" si="8"/>
        <v>Tốt</v>
      </c>
    </row>
    <row r="321" spans="1:16" ht="15.75" x14ac:dyDescent="0.2">
      <c r="A321" s="1">
        <v>318</v>
      </c>
      <c r="B321" s="2" t="s">
        <v>653</v>
      </c>
      <c r="C321" s="3" t="s">
        <v>654</v>
      </c>
      <c r="D321" s="4">
        <v>37658</v>
      </c>
      <c r="E321" s="3" t="s">
        <v>29</v>
      </c>
      <c r="F321" s="3" t="s">
        <v>57</v>
      </c>
      <c r="G321" s="69">
        <v>90</v>
      </c>
      <c r="H321" s="69">
        <v>90</v>
      </c>
      <c r="I321" s="69">
        <v>80</v>
      </c>
      <c r="J321" s="69">
        <v>90</v>
      </c>
      <c r="K321" s="69">
        <v>90</v>
      </c>
      <c r="L321" s="69">
        <v>90</v>
      </c>
      <c r="M321" s="69">
        <v>90</v>
      </c>
      <c r="N321" s="69">
        <f>VLOOKUP(B321,[1]Diem!B$2:J$1014,9,0)</f>
        <v>96</v>
      </c>
      <c r="O321" s="70">
        <f t="shared" si="9"/>
        <v>89.5</v>
      </c>
      <c r="P321" s="73" t="s">
        <v>1886</v>
      </c>
    </row>
    <row r="322" spans="1:16" ht="15.75" x14ac:dyDescent="0.2">
      <c r="A322" s="1">
        <v>319</v>
      </c>
      <c r="B322" s="2" t="s">
        <v>655</v>
      </c>
      <c r="C322" s="3" t="s">
        <v>654</v>
      </c>
      <c r="D322" s="4">
        <v>37697</v>
      </c>
      <c r="E322" s="3" t="s">
        <v>40</v>
      </c>
      <c r="F322" s="3" t="s">
        <v>41</v>
      </c>
      <c r="G322" s="69">
        <v>90</v>
      </c>
      <c r="H322" s="69">
        <v>85</v>
      </c>
      <c r="I322" s="69">
        <v>85</v>
      </c>
      <c r="J322" s="69">
        <v>90</v>
      </c>
      <c r="K322" s="69">
        <v>90</v>
      </c>
      <c r="L322" s="69">
        <v>90</v>
      </c>
      <c r="M322" s="69">
        <v>80</v>
      </c>
      <c r="N322" s="69">
        <f>VLOOKUP(B322,[1]Diem!B$2:J$1014,9,0)</f>
        <v>90</v>
      </c>
      <c r="O322" s="70">
        <f t="shared" si="9"/>
        <v>87.5</v>
      </c>
      <c r="P322" s="73" t="str">
        <f t="shared" si="8"/>
        <v>Tốt</v>
      </c>
    </row>
    <row r="323" spans="1:16" ht="15.75" x14ac:dyDescent="0.2">
      <c r="A323" s="1">
        <v>320</v>
      </c>
      <c r="B323" s="2" t="s">
        <v>656</v>
      </c>
      <c r="C323" s="3" t="s">
        <v>657</v>
      </c>
      <c r="D323" s="4">
        <v>37627</v>
      </c>
      <c r="E323" s="3" t="s">
        <v>29</v>
      </c>
      <c r="F323" s="3" t="s">
        <v>30</v>
      </c>
      <c r="G323" s="69">
        <v>80</v>
      </c>
      <c r="H323" s="69">
        <v>70</v>
      </c>
      <c r="I323" s="69">
        <v>80</v>
      </c>
      <c r="J323" s="69">
        <v>70</v>
      </c>
      <c r="K323" s="69">
        <v>70</v>
      </c>
      <c r="L323" s="69">
        <v>80</v>
      </c>
      <c r="M323" s="69">
        <v>80</v>
      </c>
      <c r="N323" s="69">
        <f>VLOOKUP(B323,[1]Diem!B$2:J$1014,9,0)</f>
        <v>85</v>
      </c>
      <c r="O323" s="70">
        <f t="shared" si="9"/>
        <v>76.875</v>
      </c>
      <c r="P323" s="73" t="str">
        <f t="shared" si="8"/>
        <v>Khá</v>
      </c>
    </row>
    <row r="324" spans="1:16" ht="15.75" x14ac:dyDescent="0.2">
      <c r="A324" s="1">
        <v>321</v>
      </c>
      <c r="B324" s="2" t="s">
        <v>658</v>
      </c>
      <c r="C324" s="3" t="s">
        <v>659</v>
      </c>
      <c r="D324" s="4">
        <v>37623</v>
      </c>
      <c r="E324" s="3" t="s">
        <v>29</v>
      </c>
      <c r="F324" s="3" t="s">
        <v>30</v>
      </c>
      <c r="G324" s="69">
        <v>80</v>
      </c>
      <c r="H324" s="69">
        <v>80</v>
      </c>
      <c r="I324" s="69">
        <v>80</v>
      </c>
      <c r="J324" s="69">
        <v>90</v>
      </c>
      <c r="K324" s="69">
        <v>80</v>
      </c>
      <c r="L324" s="69">
        <v>80</v>
      </c>
      <c r="M324" s="69">
        <v>90</v>
      </c>
      <c r="N324" s="69">
        <f>VLOOKUP(B324,[1]Diem!B$2:J$1014,9,0)</f>
        <v>85</v>
      </c>
      <c r="O324" s="70">
        <f t="shared" si="9"/>
        <v>83.125</v>
      </c>
      <c r="P324" s="73" t="str">
        <f t="shared" ref="P324:P387" si="10">IF(O324&gt;=90,"Xuất sắc",IF(O324&gt;=80,"Tốt", IF(O324&gt;=65,"Khá",IF(O324&gt;=50,"Trung bình", IF(O324&gt;=35, "Yếu", "Kém")))))</f>
        <v>Tốt</v>
      </c>
    </row>
    <row r="325" spans="1:16" ht="15.75" x14ac:dyDescent="0.2">
      <c r="A325" s="1">
        <v>322</v>
      </c>
      <c r="B325" s="2" t="s">
        <v>660</v>
      </c>
      <c r="C325" s="3" t="s">
        <v>659</v>
      </c>
      <c r="D325" s="4">
        <v>37841</v>
      </c>
      <c r="E325" s="3" t="s">
        <v>17</v>
      </c>
      <c r="F325" s="3" t="s">
        <v>31</v>
      </c>
      <c r="G325" s="69">
        <v>90</v>
      </c>
      <c r="H325" s="69">
        <v>85</v>
      </c>
      <c r="I325" s="69">
        <v>90</v>
      </c>
      <c r="J325" s="69">
        <v>90</v>
      </c>
      <c r="K325" s="69">
        <v>90</v>
      </c>
      <c r="L325" s="69">
        <v>90</v>
      </c>
      <c r="M325" s="69">
        <v>90</v>
      </c>
      <c r="N325" s="69">
        <f>VLOOKUP(B325,[1]Diem!B$2:J$1014,9,0)</f>
        <v>85</v>
      </c>
      <c r="O325" s="70">
        <f t="shared" ref="O325:O388" si="11">AVERAGE(G325:N325)</f>
        <v>88.75</v>
      </c>
      <c r="P325" s="73" t="str">
        <f t="shared" si="10"/>
        <v>Tốt</v>
      </c>
    </row>
    <row r="326" spans="1:16" ht="15.75" x14ac:dyDescent="0.2">
      <c r="A326" s="1">
        <v>323</v>
      </c>
      <c r="B326" s="2" t="s">
        <v>661</v>
      </c>
      <c r="C326" s="3" t="s">
        <v>662</v>
      </c>
      <c r="D326" s="4">
        <v>37886</v>
      </c>
      <c r="E326" s="3" t="s">
        <v>40</v>
      </c>
      <c r="F326" s="3" t="s">
        <v>54</v>
      </c>
      <c r="G326" s="69">
        <v>80</v>
      </c>
      <c r="H326" s="69">
        <v>80</v>
      </c>
      <c r="I326" s="69">
        <v>80</v>
      </c>
      <c r="J326" s="69">
        <v>80</v>
      </c>
      <c r="K326" s="69">
        <v>80</v>
      </c>
      <c r="L326" s="69">
        <v>90</v>
      </c>
      <c r="M326" s="69">
        <v>90</v>
      </c>
      <c r="N326" s="69">
        <f>VLOOKUP(B326,[1]Diem!B$2:J$1014,9,0)</f>
        <v>90</v>
      </c>
      <c r="O326" s="70">
        <f t="shared" si="11"/>
        <v>83.75</v>
      </c>
      <c r="P326" s="73" t="str">
        <f t="shared" si="10"/>
        <v>Tốt</v>
      </c>
    </row>
    <row r="327" spans="1:16" ht="15.75" x14ac:dyDescent="0.2">
      <c r="A327" s="1">
        <v>324</v>
      </c>
      <c r="B327" s="2" t="s">
        <v>663</v>
      </c>
      <c r="C327" s="3" t="s">
        <v>664</v>
      </c>
      <c r="D327" s="4">
        <v>37844</v>
      </c>
      <c r="E327" s="3" t="s">
        <v>19</v>
      </c>
      <c r="F327" s="3" t="s">
        <v>20</v>
      </c>
      <c r="G327" s="69">
        <v>75</v>
      </c>
      <c r="H327" s="69">
        <v>75</v>
      </c>
      <c r="I327" s="69">
        <v>80</v>
      </c>
      <c r="J327" s="69">
        <v>90</v>
      </c>
      <c r="K327" s="69">
        <v>90</v>
      </c>
      <c r="L327" s="69">
        <v>90</v>
      </c>
      <c r="M327" s="69">
        <v>90</v>
      </c>
      <c r="N327" s="69">
        <f>VLOOKUP(B327,[1]Diem!B$2:J$1014,9,0)</f>
        <v>90</v>
      </c>
      <c r="O327" s="70">
        <f t="shared" si="11"/>
        <v>85</v>
      </c>
      <c r="P327" s="73" t="str">
        <f t="shared" si="10"/>
        <v>Tốt</v>
      </c>
    </row>
    <row r="328" spans="1:16" ht="15.75" x14ac:dyDescent="0.2">
      <c r="A328" s="1">
        <v>325</v>
      </c>
      <c r="B328" s="2" t="s">
        <v>665</v>
      </c>
      <c r="C328" s="3" t="s">
        <v>666</v>
      </c>
      <c r="D328" s="4">
        <v>37804</v>
      </c>
      <c r="E328" s="3" t="s">
        <v>19</v>
      </c>
      <c r="F328" s="3" t="s">
        <v>63</v>
      </c>
      <c r="G328" s="69">
        <v>90</v>
      </c>
      <c r="H328" s="69">
        <v>82</v>
      </c>
      <c r="I328" s="69">
        <v>80</v>
      </c>
      <c r="J328" s="69">
        <v>80</v>
      </c>
      <c r="K328" s="69">
        <v>80</v>
      </c>
      <c r="L328" s="69">
        <v>80</v>
      </c>
      <c r="M328" s="69">
        <v>90</v>
      </c>
      <c r="N328" s="69">
        <f>VLOOKUP(B328,[1]Diem!B$2:J$1014,9,0)</f>
        <v>90</v>
      </c>
      <c r="O328" s="70">
        <f t="shared" si="11"/>
        <v>84</v>
      </c>
      <c r="P328" s="73" t="str">
        <f t="shared" si="10"/>
        <v>Tốt</v>
      </c>
    </row>
    <row r="329" spans="1:16" ht="15.75" x14ac:dyDescent="0.2">
      <c r="A329" s="1">
        <v>326</v>
      </c>
      <c r="B329" s="2" t="s">
        <v>667</v>
      </c>
      <c r="C329" s="3" t="s">
        <v>668</v>
      </c>
      <c r="D329" s="4">
        <v>37806</v>
      </c>
      <c r="E329" s="3" t="s">
        <v>32</v>
      </c>
      <c r="F329" s="3" t="s">
        <v>33</v>
      </c>
      <c r="G329" s="69">
        <v>80</v>
      </c>
      <c r="H329" s="69">
        <v>90</v>
      </c>
      <c r="I329" s="69">
        <v>88</v>
      </c>
      <c r="J329" s="69">
        <v>80</v>
      </c>
      <c r="K329" s="69">
        <v>80</v>
      </c>
      <c r="L329" s="69">
        <v>90</v>
      </c>
      <c r="M329" s="69">
        <v>80</v>
      </c>
      <c r="N329" s="69">
        <f>VLOOKUP(B329,[1]Diem!B$2:J$1014,9,0)</f>
        <v>80</v>
      </c>
      <c r="O329" s="70">
        <f t="shared" si="11"/>
        <v>83.5</v>
      </c>
      <c r="P329" s="73" t="str">
        <f t="shared" si="10"/>
        <v>Tốt</v>
      </c>
    </row>
    <row r="330" spans="1:16" ht="15.75" x14ac:dyDescent="0.2">
      <c r="A330" s="1">
        <v>327</v>
      </c>
      <c r="B330" s="2" t="s">
        <v>669</v>
      </c>
      <c r="C330" s="3" t="s">
        <v>670</v>
      </c>
      <c r="D330" s="4">
        <v>37630</v>
      </c>
      <c r="E330" s="3" t="s">
        <v>40</v>
      </c>
      <c r="F330" s="3" t="s">
        <v>54</v>
      </c>
      <c r="G330" s="69">
        <v>85</v>
      </c>
      <c r="H330" s="69">
        <v>80</v>
      </c>
      <c r="I330" s="69">
        <v>80</v>
      </c>
      <c r="J330" s="69">
        <v>80</v>
      </c>
      <c r="K330" s="69">
        <v>90</v>
      </c>
      <c r="L330" s="69">
        <v>90</v>
      </c>
      <c r="M330" s="69">
        <v>90</v>
      </c>
      <c r="N330" s="69">
        <f>VLOOKUP(B330,[1]Diem!B$2:J$1014,9,0)</f>
        <v>90</v>
      </c>
      <c r="O330" s="70">
        <f t="shared" si="11"/>
        <v>85.625</v>
      </c>
      <c r="P330" s="73" t="str">
        <f t="shared" si="10"/>
        <v>Tốt</v>
      </c>
    </row>
    <row r="331" spans="1:16" ht="15.75" x14ac:dyDescent="0.2">
      <c r="A331" s="1">
        <v>328</v>
      </c>
      <c r="B331" s="2" t="s">
        <v>671</v>
      </c>
      <c r="C331" s="3" t="s">
        <v>672</v>
      </c>
      <c r="D331" s="4">
        <v>37891</v>
      </c>
      <c r="E331" s="3" t="s">
        <v>29</v>
      </c>
      <c r="F331" s="3" t="s">
        <v>30</v>
      </c>
      <c r="G331" s="69">
        <v>80</v>
      </c>
      <c r="H331" s="69">
        <v>80</v>
      </c>
      <c r="I331" s="69">
        <v>75</v>
      </c>
      <c r="J331" s="69">
        <v>67</v>
      </c>
      <c r="K331" s="69">
        <v>77</v>
      </c>
      <c r="L331" s="69">
        <v>80</v>
      </c>
      <c r="M331" s="69">
        <v>80</v>
      </c>
      <c r="N331" s="69">
        <f>VLOOKUP(B331,[1]Diem!B$2:J$1014,9,0)</f>
        <v>80</v>
      </c>
      <c r="O331" s="70">
        <f t="shared" si="11"/>
        <v>77.375</v>
      </c>
      <c r="P331" s="73" t="str">
        <f t="shared" si="10"/>
        <v>Khá</v>
      </c>
    </row>
    <row r="332" spans="1:16" ht="15.75" x14ac:dyDescent="0.2">
      <c r="A332" s="1">
        <v>329</v>
      </c>
      <c r="B332" s="2" t="s">
        <v>673</v>
      </c>
      <c r="C332" s="3" t="s">
        <v>674</v>
      </c>
      <c r="D332" s="4">
        <v>37869</v>
      </c>
      <c r="E332" s="3" t="s">
        <v>29</v>
      </c>
      <c r="F332" s="3" t="s">
        <v>30</v>
      </c>
      <c r="G332" s="69">
        <v>80</v>
      </c>
      <c r="H332" s="69">
        <v>85</v>
      </c>
      <c r="I332" s="69">
        <v>85</v>
      </c>
      <c r="J332" s="69">
        <v>80</v>
      </c>
      <c r="K332" s="69">
        <v>80</v>
      </c>
      <c r="L332" s="69">
        <v>90</v>
      </c>
      <c r="M332" s="69">
        <v>90</v>
      </c>
      <c r="N332" s="69">
        <f>VLOOKUP(B332,[1]Diem!B$2:J$1014,9,0)</f>
        <v>85</v>
      </c>
      <c r="O332" s="70">
        <f t="shared" si="11"/>
        <v>84.375</v>
      </c>
      <c r="P332" s="73" t="str">
        <f t="shared" si="10"/>
        <v>Tốt</v>
      </c>
    </row>
    <row r="333" spans="1:16" ht="15.75" x14ac:dyDescent="0.2">
      <c r="A333" s="1">
        <v>330</v>
      </c>
      <c r="B333" s="2" t="s">
        <v>675</v>
      </c>
      <c r="C333" s="3" t="s">
        <v>676</v>
      </c>
      <c r="D333" s="4">
        <v>37871</v>
      </c>
      <c r="E333" s="3" t="s">
        <v>40</v>
      </c>
      <c r="F333" s="3" t="s">
        <v>45</v>
      </c>
      <c r="G333" s="69">
        <v>90</v>
      </c>
      <c r="H333" s="69">
        <v>85</v>
      </c>
      <c r="I333" s="69">
        <v>85</v>
      </c>
      <c r="J333" s="69">
        <v>75</v>
      </c>
      <c r="K333" s="69">
        <v>85</v>
      </c>
      <c r="L333" s="69">
        <v>75</v>
      </c>
      <c r="M333" s="69">
        <v>80</v>
      </c>
      <c r="N333" s="69">
        <f>VLOOKUP(B333,[1]Diem!B$2:J$1014,9,0)</f>
        <v>85</v>
      </c>
      <c r="O333" s="70">
        <f t="shared" si="11"/>
        <v>82.5</v>
      </c>
      <c r="P333" s="73" t="str">
        <f t="shared" si="10"/>
        <v>Tốt</v>
      </c>
    </row>
    <row r="334" spans="1:16" ht="15.75" x14ac:dyDescent="0.2">
      <c r="A334" s="1">
        <v>331</v>
      </c>
      <c r="B334" s="2" t="s">
        <v>677</v>
      </c>
      <c r="C334" s="3" t="s">
        <v>678</v>
      </c>
      <c r="D334" s="4">
        <v>37834</v>
      </c>
      <c r="E334" s="3" t="s">
        <v>52</v>
      </c>
      <c r="F334" s="3" t="s">
        <v>53</v>
      </c>
      <c r="G334" s="69">
        <v>80</v>
      </c>
      <c r="H334" s="69">
        <v>77</v>
      </c>
      <c r="I334" s="69">
        <v>80</v>
      </c>
      <c r="J334" s="69">
        <v>80</v>
      </c>
      <c r="K334" s="69">
        <v>65</v>
      </c>
      <c r="L334" s="69">
        <v>70</v>
      </c>
      <c r="M334" s="69">
        <v>67</v>
      </c>
      <c r="N334" s="69">
        <f>VLOOKUP(B334,[1]Diem!B$2:J$1014,9,0)</f>
        <v>75</v>
      </c>
      <c r="O334" s="70">
        <f t="shared" si="11"/>
        <v>74.25</v>
      </c>
      <c r="P334" s="73" t="str">
        <f t="shared" si="10"/>
        <v>Khá</v>
      </c>
    </row>
    <row r="335" spans="1:16" ht="15.75" x14ac:dyDescent="0.2">
      <c r="A335" s="1">
        <v>332</v>
      </c>
      <c r="B335" s="2" t="s">
        <v>679</v>
      </c>
      <c r="C335" s="3" t="s">
        <v>680</v>
      </c>
      <c r="D335" s="4">
        <v>37864</v>
      </c>
      <c r="E335" s="3" t="s">
        <v>52</v>
      </c>
      <c r="F335" s="3" t="s">
        <v>53</v>
      </c>
      <c r="G335" s="69">
        <v>90</v>
      </c>
      <c r="H335" s="69">
        <v>85</v>
      </c>
      <c r="I335" s="69">
        <v>90</v>
      </c>
      <c r="J335" s="69">
        <v>90</v>
      </c>
      <c r="K335" s="69">
        <v>90</v>
      </c>
      <c r="L335" s="69">
        <v>90</v>
      </c>
      <c r="M335" s="69">
        <v>90</v>
      </c>
      <c r="N335" s="69">
        <f>VLOOKUP(B335,[1]Diem!B$2:J$1014,9,0)</f>
        <v>85</v>
      </c>
      <c r="O335" s="70">
        <f t="shared" si="11"/>
        <v>88.75</v>
      </c>
      <c r="P335" s="73" t="str">
        <f t="shared" si="10"/>
        <v>Tốt</v>
      </c>
    </row>
    <row r="336" spans="1:16" ht="15.75" x14ac:dyDescent="0.2">
      <c r="A336" s="1">
        <v>333</v>
      </c>
      <c r="B336" s="2" t="s">
        <v>681</v>
      </c>
      <c r="C336" s="3" t="s">
        <v>682</v>
      </c>
      <c r="D336" s="4">
        <v>37692</v>
      </c>
      <c r="E336" s="3" t="s">
        <v>40</v>
      </c>
      <c r="F336" s="3" t="s">
        <v>45</v>
      </c>
      <c r="G336" s="69">
        <v>90</v>
      </c>
      <c r="H336" s="69">
        <v>80</v>
      </c>
      <c r="I336" s="69">
        <v>80</v>
      </c>
      <c r="J336" s="69">
        <v>80</v>
      </c>
      <c r="K336" s="69">
        <v>80</v>
      </c>
      <c r="L336" s="69">
        <v>78</v>
      </c>
      <c r="M336" s="69">
        <v>90</v>
      </c>
      <c r="N336" s="69">
        <f>VLOOKUP(B336,[1]Diem!B$2:J$1014,9,0)</f>
        <v>85</v>
      </c>
      <c r="O336" s="70">
        <f t="shared" si="11"/>
        <v>82.875</v>
      </c>
      <c r="P336" s="73" t="str">
        <f t="shared" si="10"/>
        <v>Tốt</v>
      </c>
    </row>
    <row r="337" spans="1:16" ht="15.75" x14ac:dyDescent="0.2">
      <c r="A337" s="1">
        <v>334</v>
      </c>
      <c r="B337" s="2" t="s">
        <v>683</v>
      </c>
      <c r="C337" s="3" t="s">
        <v>684</v>
      </c>
      <c r="D337" s="4">
        <v>37941</v>
      </c>
      <c r="E337" s="3" t="s">
        <v>40</v>
      </c>
      <c r="F337" s="3" t="s">
        <v>54</v>
      </c>
      <c r="G337" s="69">
        <v>90</v>
      </c>
      <c r="H337" s="69">
        <v>90</v>
      </c>
      <c r="I337" s="69">
        <v>92</v>
      </c>
      <c r="J337" s="69">
        <v>92</v>
      </c>
      <c r="K337" s="69">
        <v>90</v>
      </c>
      <c r="L337" s="69">
        <v>90</v>
      </c>
      <c r="M337" s="69">
        <v>90</v>
      </c>
      <c r="N337" s="69">
        <f>VLOOKUP(B337,[1]Diem!B$2:J$1014,9,0)</f>
        <v>90</v>
      </c>
      <c r="O337" s="70">
        <f t="shared" si="11"/>
        <v>90.5</v>
      </c>
      <c r="P337" s="73" t="str">
        <f t="shared" si="10"/>
        <v>Xuất sắc</v>
      </c>
    </row>
    <row r="338" spans="1:16" ht="15.75" x14ac:dyDescent="0.2">
      <c r="A338" s="1">
        <v>335</v>
      </c>
      <c r="B338" s="2" t="s">
        <v>685</v>
      </c>
      <c r="C338" s="3" t="s">
        <v>684</v>
      </c>
      <c r="D338" s="4">
        <v>37791</v>
      </c>
      <c r="E338" s="3" t="s">
        <v>40</v>
      </c>
      <c r="F338" s="3" t="s">
        <v>41</v>
      </c>
      <c r="G338" s="69">
        <v>90</v>
      </c>
      <c r="H338" s="69">
        <v>94</v>
      </c>
      <c r="I338" s="69">
        <v>80</v>
      </c>
      <c r="J338" s="69">
        <v>80</v>
      </c>
      <c r="K338" s="69">
        <v>85</v>
      </c>
      <c r="L338" s="69">
        <v>78</v>
      </c>
      <c r="M338" s="69">
        <v>90</v>
      </c>
      <c r="N338" s="69">
        <f>VLOOKUP(B338,[1]Diem!B$2:J$1014,9,0)</f>
        <v>80</v>
      </c>
      <c r="O338" s="70">
        <f t="shared" si="11"/>
        <v>84.625</v>
      </c>
      <c r="P338" s="73" t="str">
        <f t="shared" si="10"/>
        <v>Tốt</v>
      </c>
    </row>
    <row r="339" spans="1:16" ht="15.75" x14ac:dyDescent="0.2">
      <c r="A339" s="1">
        <v>336</v>
      </c>
      <c r="B339" s="2" t="s">
        <v>686</v>
      </c>
      <c r="C339" s="3" t="s">
        <v>684</v>
      </c>
      <c r="D339" s="4">
        <v>37985</v>
      </c>
      <c r="E339" s="3" t="s">
        <v>17</v>
      </c>
      <c r="F339" s="3" t="s">
        <v>18</v>
      </c>
      <c r="G339" s="69">
        <v>70</v>
      </c>
      <c r="H339" s="69">
        <v>80</v>
      </c>
      <c r="I339" s="69">
        <v>80</v>
      </c>
      <c r="J339" s="69">
        <v>80</v>
      </c>
      <c r="K339" s="69">
        <v>80</v>
      </c>
      <c r="L339" s="69">
        <v>90</v>
      </c>
      <c r="M339" s="69">
        <v>85</v>
      </c>
      <c r="N339" s="69">
        <f>VLOOKUP(B339,[1]Diem!B$2:J$1014,9,0)</f>
        <v>90</v>
      </c>
      <c r="O339" s="70">
        <f t="shared" si="11"/>
        <v>81.875</v>
      </c>
      <c r="P339" s="73" t="str">
        <f t="shared" si="10"/>
        <v>Tốt</v>
      </c>
    </row>
    <row r="340" spans="1:16" ht="15.75" x14ac:dyDescent="0.2">
      <c r="A340" s="1">
        <v>337</v>
      </c>
      <c r="B340" s="2" t="s">
        <v>687</v>
      </c>
      <c r="C340" s="3" t="s">
        <v>684</v>
      </c>
      <c r="D340" s="4">
        <v>37923</v>
      </c>
      <c r="E340" s="3" t="s">
        <v>17</v>
      </c>
      <c r="F340" s="3" t="s">
        <v>119</v>
      </c>
      <c r="G340" s="69">
        <v>82</v>
      </c>
      <c r="H340" s="69">
        <v>73</v>
      </c>
      <c r="I340" s="69">
        <v>65</v>
      </c>
      <c r="J340" s="69">
        <v>80</v>
      </c>
      <c r="K340" s="69">
        <v>75</v>
      </c>
      <c r="L340" s="69">
        <v>90</v>
      </c>
      <c r="M340" s="69">
        <v>90</v>
      </c>
      <c r="N340" s="69">
        <f>VLOOKUP(B340,[1]Diem!B$2:J$1014,9,0)</f>
        <v>85</v>
      </c>
      <c r="O340" s="70">
        <f t="shared" si="11"/>
        <v>80</v>
      </c>
      <c r="P340" s="73" t="str">
        <f t="shared" si="10"/>
        <v>Tốt</v>
      </c>
    </row>
    <row r="341" spans="1:16" ht="15.75" x14ac:dyDescent="0.2">
      <c r="A341" s="1">
        <v>338</v>
      </c>
      <c r="B341" s="2" t="s">
        <v>688</v>
      </c>
      <c r="C341" s="3" t="s">
        <v>689</v>
      </c>
      <c r="D341" s="4">
        <v>37764</v>
      </c>
      <c r="E341" s="3" t="s">
        <v>19</v>
      </c>
      <c r="F341" s="3" t="s">
        <v>166</v>
      </c>
      <c r="G341" s="69">
        <v>80</v>
      </c>
      <c r="H341" s="69">
        <v>80</v>
      </c>
      <c r="I341" s="69">
        <v>90</v>
      </c>
      <c r="J341" s="69">
        <v>80</v>
      </c>
      <c r="K341" s="69">
        <v>78</v>
      </c>
      <c r="L341" s="69">
        <v>90</v>
      </c>
      <c r="M341" s="69">
        <v>80</v>
      </c>
      <c r="N341" s="69">
        <f>VLOOKUP(B341,[1]Diem!B$2:J$1014,9,0)</f>
        <v>90</v>
      </c>
      <c r="O341" s="70">
        <f t="shared" si="11"/>
        <v>83.5</v>
      </c>
      <c r="P341" s="73" t="str">
        <f t="shared" si="10"/>
        <v>Tốt</v>
      </c>
    </row>
    <row r="342" spans="1:16" ht="15.75" x14ac:dyDescent="0.2">
      <c r="A342" s="1">
        <v>339</v>
      </c>
      <c r="B342" s="2" t="s">
        <v>690</v>
      </c>
      <c r="C342" s="3" t="s">
        <v>689</v>
      </c>
      <c r="D342" s="4">
        <v>37641</v>
      </c>
      <c r="E342" s="3" t="s">
        <v>17</v>
      </c>
      <c r="F342" s="3" t="s">
        <v>18</v>
      </c>
      <c r="G342" s="69">
        <v>80</v>
      </c>
      <c r="H342" s="69">
        <v>90</v>
      </c>
      <c r="I342" s="69">
        <v>90</v>
      </c>
      <c r="J342" s="69">
        <v>90</v>
      </c>
      <c r="K342" s="69">
        <v>90</v>
      </c>
      <c r="L342" s="69">
        <v>90</v>
      </c>
      <c r="M342" s="69">
        <v>90</v>
      </c>
      <c r="N342" s="69">
        <f>VLOOKUP(B342,[1]Diem!B$2:J$1014,9,0)</f>
        <v>90</v>
      </c>
      <c r="O342" s="70">
        <f t="shared" si="11"/>
        <v>88.75</v>
      </c>
      <c r="P342" s="73" t="str">
        <f t="shared" si="10"/>
        <v>Tốt</v>
      </c>
    </row>
    <row r="343" spans="1:16" ht="15.75" x14ac:dyDescent="0.2">
      <c r="A343" s="1">
        <v>340</v>
      </c>
      <c r="B343" s="2" t="s">
        <v>691</v>
      </c>
      <c r="C343" s="3" t="s">
        <v>692</v>
      </c>
      <c r="D343" s="4">
        <v>37660</v>
      </c>
      <c r="E343" s="3" t="s">
        <v>19</v>
      </c>
      <c r="F343" s="3" t="s">
        <v>94</v>
      </c>
      <c r="G343" s="69">
        <v>90</v>
      </c>
      <c r="H343" s="69">
        <v>92</v>
      </c>
      <c r="I343" s="69">
        <v>92</v>
      </c>
      <c r="J343" s="69">
        <v>94</v>
      </c>
      <c r="K343" s="69">
        <v>92</v>
      </c>
      <c r="L343" s="69">
        <v>92</v>
      </c>
      <c r="M343" s="69">
        <v>90</v>
      </c>
      <c r="N343" s="69">
        <f>VLOOKUP(B343,[1]Diem!B$2:J$1014,9,0)</f>
        <v>92</v>
      </c>
      <c r="O343" s="70">
        <f t="shared" si="11"/>
        <v>91.75</v>
      </c>
      <c r="P343" s="73" t="str">
        <f t="shared" si="10"/>
        <v>Xuất sắc</v>
      </c>
    </row>
    <row r="344" spans="1:16" ht="15.75" x14ac:dyDescent="0.2">
      <c r="A344" s="1">
        <v>341</v>
      </c>
      <c r="B344" s="2" t="s">
        <v>693</v>
      </c>
      <c r="C344" s="3" t="s">
        <v>694</v>
      </c>
      <c r="D344" s="4">
        <v>37778</v>
      </c>
      <c r="E344" s="3" t="s">
        <v>40</v>
      </c>
      <c r="F344" s="3" t="s">
        <v>54</v>
      </c>
      <c r="G344" s="69">
        <v>90</v>
      </c>
      <c r="H344" s="69">
        <v>77</v>
      </c>
      <c r="I344" s="69">
        <v>80</v>
      </c>
      <c r="J344" s="69">
        <v>80</v>
      </c>
      <c r="K344" s="69">
        <v>90</v>
      </c>
      <c r="L344" s="69">
        <v>80</v>
      </c>
      <c r="M344" s="69">
        <v>80</v>
      </c>
      <c r="N344" s="69">
        <f>VLOOKUP(B344,[1]Diem!B$2:J$1014,9,0)</f>
        <v>90</v>
      </c>
      <c r="O344" s="70">
        <f t="shared" si="11"/>
        <v>83.375</v>
      </c>
      <c r="P344" s="73" t="str">
        <f t="shared" si="10"/>
        <v>Tốt</v>
      </c>
    </row>
    <row r="345" spans="1:16" ht="15.75" x14ac:dyDescent="0.2">
      <c r="A345" s="1">
        <v>342</v>
      </c>
      <c r="B345" s="2" t="s">
        <v>695</v>
      </c>
      <c r="C345" s="3" t="s">
        <v>696</v>
      </c>
      <c r="D345" s="4">
        <v>37905</v>
      </c>
      <c r="E345" s="3" t="s">
        <v>19</v>
      </c>
      <c r="F345" s="3" t="s">
        <v>166</v>
      </c>
      <c r="G345" s="69">
        <v>92</v>
      </c>
      <c r="H345" s="69">
        <v>90</v>
      </c>
      <c r="I345" s="69">
        <v>90</v>
      </c>
      <c r="J345" s="69">
        <v>90</v>
      </c>
      <c r="K345" s="69">
        <v>90</v>
      </c>
      <c r="L345" s="69">
        <v>90</v>
      </c>
      <c r="M345" s="69">
        <v>90</v>
      </c>
      <c r="N345" s="69">
        <f>VLOOKUP(B345,[1]Diem!B$2:J$1014,9,0)</f>
        <v>90</v>
      </c>
      <c r="O345" s="70">
        <f t="shared" si="11"/>
        <v>90.25</v>
      </c>
      <c r="P345" s="73" t="str">
        <f t="shared" si="10"/>
        <v>Xuất sắc</v>
      </c>
    </row>
    <row r="346" spans="1:16" ht="15.75" x14ac:dyDescent="0.2">
      <c r="A346" s="1">
        <v>343</v>
      </c>
      <c r="B346" s="2" t="s">
        <v>697</v>
      </c>
      <c r="C346" s="3" t="s">
        <v>698</v>
      </c>
      <c r="D346" s="4">
        <v>37885</v>
      </c>
      <c r="E346" s="3" t="s">
        <v>19</v>
      </c>
      <c r="F346" s="3" t="s">
        <v>166</v>
      </c>
      <c r="G346" s="69">
        <v>90</v>
      </c>
      <c r="H346" s="69">
        <v>85</v>
      </c>
      <c r="I346" s="69">
        <v>80</v>
      </c>
      <c r="J346" s="69">
        <v>90</v>
      </c>
      <c r="K346" s="69">
        <v>90</v>
      </c>
      <c r="L346" s="69">
        <v>90</v>
      </c>
      <c r="M346" s="69">
        <v>90</v>
      </c>
      <c r="N346" s="69">
        <f>VLOOKUP(B346,[1]Diem!B$2:J$1014,9,0)</f>
        <v>90</v>
      </c>
      <c r="O346" s="70">
        <f t="shared" si="11"/>
        <v>88.125</v>
      </c>
      <c r="P346" s="73" t="str">
        <f t="shared" si="10"/>
        <v>Tốt</v>
      </c>
    </row>
    <row r="347" spans="1:16" ht="15.75" x14ac:dyDescent="0.2">
      <c r="A347" s="1">
        <v>344</v>
      </c>
      <c r="B347" s="2" t="s">
        <v>699</v>
      </c>
      <c r="C347" s="3" t="s">
        <v>700</v>
      </c>
      <c r="D347" s="4">
        <v>37972</v>
      </c>
      <c r="E347" s="3" t="s">
        <v>19</v>
      </c>
      <c r="F347" s="3" t="s">
        <v>166</v>
      </c>
      <c r="G347" s="69">
        <v>82</v>
      </c>
      <c r="H347" s="69">
        <v>80</v>
      </c>
      <c r="I347" s="69">
        <v>90</v>
      </c>
      <c r="J347" s="69">
        <v>90</v>
      </c>
      <c r="K347" s="69">
        <v>80</v>
      </c>
      <c r="L347" s="69">
        <v>90</v>
      </c>
      <c r="M347" s="69">
        <v>90</v>
      </c>
      <c r="N347" s="69">
        <f>VLOOKUP(B347,[1]Diem!B$2:J$1014,9,0)</f>
        <v>90</v>
      </c>
      <c r="O347" s="70">
        <f t="shared" si="11"/>
        <v>86.5</v>
      </c>
      <c r="P347" s="73" t="str">
        <f t="shared" si="10"/>
        <v>Tốt</v>
      </c>
    </row>
    <row r="348" spans="1:16" ht="15.75" x14ac:dyDescent="0.2">
      <c r="A348" s="1">
        <v>345</v>
      </c>
      <c r="B348" s="2" t="s">
        <v>701</v>
      </c>
      <c r="C348" s="3" t="s">
        <v>702</v>
      </c>
      <c r="D348" s="4">
        <v>37957</v>
      </c>
      <c r="E348" s="3" t="s">
        <v>17</v>
      </c>
      <c r="F348" s="3" t="s">
        <v>119</v>
      </c>
      <c r="G348" s="69">
        <v>80</v>
      </c>
      <c r="H348" s="69">
        <v>77</v>
      </c>
      <c r="I348" s="69">
        <v>72</v>
      </c>
      <c r="J348" s="69">
        <v>77</v>
      </c>
      <c r="K348" s="69">
        <v>77</v>
      </c>
      <c r="L348" s="69">
        <v>77</v>
      </c>
      <c r="M348" s="69">
        <v>67</v>
      </c>
      <c r="N348" s="69">
        <f>VLOOKUP(B348,[1]Diem!B$2:J$1014,9,0)</f>
        <v>75</v>
      </c>
      <c r="O348" s="70">
        <f t="shared" si="11"/>
        <v>75.25</v>
      </c>
      <c r="P348" s="73" t="str">
        <f t="shared" si="10"/>
        <v>Khá</v>
      </c>
    </row>
    <row r="349" spans="1:16" ht="15.75" x14ac:dyDescent="0.2">
      <c r="A349" s="1">
        <v>346</v>
      </c>
      <c r="B349" s="2" t="s">
        <v>703</v>
      </c>
      <c r="C349" s="3" t="s">
        <v>704</v>
      </c>
      <c r="D349" s="4">
        <v>37878</v>
      </c>
      <c r="E349" s="3" t="s">
        <v>29</v>
      </c>
      <c r="F349" s="3" t="s">
        <v>30</v>
      </c>
      <c r="G349" s="69">
        <v>80</v>
      </c>
      <c r="H349" s="69">
        <v>80</v>
      </c>
      <c r="I349" s="69">
        <v>80</v>
      </c>
      <c r="J349" s="69">
        <v>80</v>
      </c>
      <c r="K349" s="69">
        <v>80</v>
      </c>
      <c r="L349" s="69">
        <v>80</v>
      </c>
      <c r="M349" s="69">
        <v>90</v>
      </c>
      <c r="N349" s="69">
        <f>VLOOKUP(B349,[1]Diem!B$2:J$1014,9,0)</f>
        <v>90</v>
      </c>
      <c r="O349" s="70">
        <f t="shared" si="11"/>
        <v>82.5</v>
      </c>
      <c r="P349" s="73" t="str">
        <f t="shared" si="10"/>
        <v>Tốt</v>
      </c>
    </row>
    <row r="350" spans="1:16" ht="15.75" x14ac:dyDescent="0.2">
      <c r="A350" s="1">
        <v>347</v>
      </c>
      <c r="B350" s="2" t="s">
        <v>705</v>
      </c>
      <c r="C350" s="3" t="s">
        <v>706</v>
      </c>
      <c r="D350" s="4">
        <v>37713</v>
      </c>
      <c r="E350" s="3" t="s">
        <v>19</v>
      </c>
      <c r="F350" s="3" t="s">
        <v>94</v>
      </c>
      <c r="G350" s="69">
        <v>90</v>
      </c>
      <c r="H350" s="69">
        <v>80</v>
      </c>
      <c r="I350" s="69">
        <v>90</v>
      </c>
      <c r="J350" s="69">
        <v>80</v>
      </c>
      <c r="K350" s="69">
        <v>85</v>
      </c>
      <c r="L350" s="69">
        <v>80</v>
      </c>
      <c r="M350" s="69">
        <v>90</v>
      </c>
      <c r="N350" s="69">
        <f>VLOOKUP(B350,[1]Diem!B$2:J$1014,9,0)</f>
        <v>75</v>
      </c>
      <c r="O350" s="70">
        <f t="shared" si="11"/>
        <v>83.75</v>
      </c>
      <c r="P350" s="73" t="str">
        <f t="shared" si="10"/>
        <v>Tốt</v>
      </c>
    </row>
    <row r="351" spans="1:16" ht="15.75" x14ac:dyDescent="0.2">
      <c r="A351" s="1">
        <v>348</v>
      </c>
      <c r="B351" s="2" t="s">
        <v>707</v>
      </c>
      <c r="C351" s="3" t="s">
        <v>708</v>
      </c>
      <c r="D351" s="4">
        <v>37932</v>
      </c>
      <c r="E351" s="3" t="s">
        <v>40</v>
      </c>
      <c r="F351" s="3" t="s">
        <v>54</v>
      </c>
      <c r="G351" s="69">
        <v>92</v>
      </c>
      <c r="H351" s="69">
        <v>80</v>
      </c>
      <c r="I351" s="69">
        <v>80</v>
      </c>
      <c r="J351" s="69">
        <v>90</v>
      </c>
      <c r="K351" s="69">
        <v>92</v>
      </c>
      <c r="L351" s="69">
        <v>92</v>
      </c>
      <c r="M351" s="69">
        <v>80</v>
      </c>
      <c r="N351" s="69">
        <f>VLOOKUP(B351,[1]Diem!B$2:J$1014,9,0)</f>
        <v>90</v>
      </c>
      <c r="O351" s="70">
        <f t="shared" si="11"/>
        <v>87</v>
      </c>
      <c r="P351" s="73" t="str">
        <f t="shared" si="10"/>
        <v>Tốt</v>
      </c>
    </row>
    <row r="352" spans="1:16" ht="15.75" x14ac:dyDescent="0.2">
      <c r="A352" s="1">
        <v>349</v>
      </c>
      <c r="B352" s="2" t="s">
        <v>709</v>
      </c>
      <c r="C352" s="3" t="s">
        <v>708</v>
      </c>
      <c r="D352" s="4">
        <v>37926</v>
      </c>
      <c r="E352" s="3" t="s">
        <v>17</v>
      </c>
      <c r="F352" s="3" t="s">
        <v>31</v>
      </c>
      <c r="G352" s="69">
        <v>90</v>
      </c>
      <c r="H352" s="69">
        <v>90</v>
      </c>
      <c r="I352" s="69">
        <v>80</v>
      </c>
      <c r="J352" s="69">
        <v>83</v>
      </c>
      <c r="K352" s="69">
        <v>90</v>
      </c>
      <c r="L352" s="69">
        <v>90</v>
      </c>
      <c r="M352" s="69">
        <v>90</v>
      </c>
      <c r="N352" s="69">
        <f>VLOOKUP(B352,[1]Diem!B$2:J$1014,9,0)</f>
        <v>90</v>
      </c>
      <c r="O352" s="70">
        <f t="shared" si="11"/>
        <v>87.875</v>
      </c>
      <c r="P352" s="73" t="str">
        <f t="shared" si="10"/>
        <v>Tốt</v>
      </c>
    </row>
    <row r="353" spans="1:16" ht="15.75" x14ac:dyDescent="0.2">
      <c r="A353" s="1">
        <v>350</v>
      </c>
      <c r="B353" s="2" t="s">
        <v>710</v>
      </c>
      <c r="C353" s="3" t="s">
        <v>711</v>
      </c>
      <c r="D353" s="4">
        <v>37946</v>
      </c>
      <c r="E353" s="3" t="s">
        <v>29</v>
      </c>
      <c r="F353" s="3" t="s">
        <v>57</v>
      </c>
      <c r="G353" s="69">
        <v>80</v>
      </c>
      <c r="H353" s="69">
        <v>80</v>
      </c>
      <c r="I353" s="69">
        <v>80</v>
      </c>
      <c r="J353" s="69">
        <v>80</v>
      </c>
      <c r="K353" s="69">
        <v>80</v>
      </c>
      <c r="L353" s="69">
        <v>80</v>
      </c>
      <c r="M353" s="69">
        <v>90</v>
      </c>
      <c r="N353" s="69">
        <f>VLOOKUP(B353,[1]Diem!B$2:J$1014,9,0)</f>
        <v>90</v>
      </c>
      <c r="O353" s="70">
        <f t="shared" si="11"/>
        <v>82.5</v>
      </c>
      <c r="P353" s="73" t="str">
        <f t="shared" si="10"/>
        <v>Tốt</v>
      </c>
    </row>
    <row r="354" spans="1:16" ht="15.75" x14ac:dyDescent="0.2">
      <c r="A354" s="1">
        <v>351</v>
      </c>
      <c r="B354" s="2" t="s">
        <v>712</v>
      </c>
      <c r="C354" s="3" t="s">
        <v>713</v>
      </c>
      <c r="D354" s="4">
        <v>37917</v>
      </c>
      <c r="E354" s="3" t="s">
        <v>40</v>
      </c>
      <c r="F354" s="3" t="s">
        <v>41</v>
      </c>
      <c r="G354" s="69">
        <v>90</v>
      </c>
      <c r="H354" s="69">
        <v>80</v>
      </c>
      <c r="I354" s="69">
        <v>90</v>
      </c>
      <c r="J354" s="69">
        <v>80</v>
      </c>
      <c r="K354" s="69">
        <v>90</v>
      </c>
      <c r="L354" s="69">
        <v>90</v>
      </c>
      <c r="M354" s="69">
        <v>80</v>
      </c>
      <c r="N354" s="69">
        <f>VLOOKUP(B354,[1]Diem!B$2:J$1014,9,0)</f>
        <v>77</v>
      </c>
      <c r="O354" s="70">
        <f t="shared" si="11"/>
        <v>84.625</v>
      </c>
      <c r="P354" s="73" t="str">
        <f t="shared" si="10"/>
        <v>Tốt</v>
      </c>
    </row>
    <row r="355" spans="1:16" ht="15.75" x14ac:dyDescent="0.2">
      <c r="A355" s="1">
        <v>352</v>
      </c>
      <c r="B355" s="2" t="s">
        <v>714</v>
      </c>
      <c r="C355" s="3" t="s">
        <v>715</v>
      </c>
      <c r="D355" s="4">
        <v>37953</v>
      </c>
      <c r="E355" s="3" t="s">
        <v>40</v>
      </c>
      <c r="F355" s="3" t="s">
        <v>41</v>
      </c>
      <c r="G355" s="69">
        <v>90</v>
      </c>
      <c r="H355" s="69">
        <v>80</v>
      </c>
      <c r="I355" s="69">
        <v>80</v>
      </c>
      <c r="J355" s="69">
        <v>90</v>
      </c>
      <c r="K355" s="69">
        <v>90</v>
      </c>
      <c r="L355" s="69">
        <v>90</v>
      </c>
      <c r="M355" s="69">
        <v>90</v>
      </c>
      <c r="N355" s="69">
        <f>VLOOKUP(B355,[1]Diem!B$2:J$1014,9,0)</f>
        <v>90</v>
      </c>
      <c r="O355" s="70">
        <f t="shared" si="11"/>
        <v>87.5</v>
      </c>
      <c r="P355" s="73" t="str">
        <f t="shared" si="10"/>
        <v>Tốt</v>
      </c>
    </row>
    <row r="356" spans="1:16" ht="15.75" x14ac:dyDescent="0.2">
      <c r="A356" s="1">
        <v>353</v>
      </c>
      <c r="B356" s="2" t="s">
        <v>716</v>
      </c>
      <c r="C356" s="3" t="s">
        <v>717</v>
      </c>
      <c r="D356" s="4">
        <v>37916</v>
      </c>
      <c r="E356" s="3" t="s">
        <v>29</v>
      </c>
      <c r="F356" s="3" t="s">
        <v>30</v>
      </c>
      <c r="G356" s="69">
        <v>90</v>
      </c>
      <c r="H356" s="69">
        <v>80</v>
      </c>
      <c r="I356" s="69">
        <v>80</v>
      </c>
      <c r="J356" s="69">
        <v>84</v>
      </c>
      <c r="K356" s="69">
        <v>90</v>
      </c>
      <c r="L356" s="69">
        <v>80</v>
      </c>
      <c r="M356" s="69">
        <v>90</v>
      </c>
      <c r="N356" s="69">
        <f>VLOOKUP(B356,[1]Diem!B$2:J$1014,9,0)</f>
        <v>90</v>
      </c>
      <c r="O356" s="70">
        <f t="shared" si="11"/>
        <v>85.5</v>
      </c>
      <c r="P356" s="73" t="str">
        <f t="shared" si="10"/>
        <v>Tốt</v>
      </c>
    </row>
    <row r="357" spans="1:16" ht="15.75" x14ac:dyDescent="0.2">
      <c r="A357" s="1">
        <v>354</v>
      </c>
      <c r="B357" s="2" t="s">
        <v>718</v>
      </c>
      <c r="C357" s="3" t="s">
        <v>719</v>
      </c>
      <c r="D357" s="4">
        <v>37923</v>
      </c>
      <c r="E357" s="3" t="s">
        <v>19</v>
      </c>
      <c r="F357" s="3" t="s">
        <v>63</v>
      </c>
      <c r="G357" s="69">
        <v>80</v>
      </c>
      <c r="H357" s="69">
        <v>77</v>
      </c>
      <c r="I357" s="69">
        <v>77</v>
      </c>
      <c r="J357" s="69">
        <v>78</v>
      </c>
      <c r="K357" s="69">
        <v>77</v>
      </c>
      <c r="L357" s="69">
        <v>82</v>
      </c>
      <c r="M357" s="69">
        <v>77</v>
      </c>
      <c r="N357" s="69">
        <f>VLOOKUP(B357,[1]Diem!B$2:J$1014,9,0)</f>
        <v>80</v>
      </c>
      <c r="O357" s="70">
        <f t="shared" si="11"/>
        <v>78.5</v>
      </c>
      <c r="P357" s="73" t="str">
        <f t="shared" si="10"/>
        <v>Khá</v>
      </c>
    </row>
    <row r="358" spans="1:16" ht="15.75" x14ac:dyDescent="0.2">
      <c r="A358" s="1">
        <v>355</v>
      </c>
      <c r="B358" s="2" t="s">
        <v>720</v>
      </c>
      <c r="C358" s="3" t="s">
        <v>721</v>
      </c>
      <c r="D358" s="4">
        <v>37938</v>
      </c>
      <c r="E358" s="3" t="s">
        <v>17</v>
      </c>
      <c r="F358" s="3" t="s">
        <v>119</v>
      </c>
      <c r="G358" s="69">
        <v>80</v>
      </c>
      <c r="H358" s="69">
        <v>70</v>
      </c>
      <c r="I358" s="69">
        <v>80</v>
      </c>
      <c r="J358" s="69">
        <v>80</v>
      </c>
      <c r="K358" s="69">
        <v>80</v>
      </c>
      <c r="L358" s="69">
        <v>80</v>
      </c>
      <c r="M358" s="69">
        <v>90</v>
      </c>
      <c r="N358" s="69">
        <f>VLOOKUP(B358,[1]Diem!B$2:J$1014,9,0)</f>
        <v>85</v>
      </c>
      <c r="O358" s="70">
        <f t="shared" si="11"/>
        <v>80.625</v>
      </c>
      <c r="P358" s="73" t="str">
        <f t="shared" si="10"/>
        <v>Tốt</v>
      </c>
    </row>
    <row r="359" spans="1:16" ht="15.75" x14ac:dyDescent="0.2">
      <c r="A359" s="1">
        <v>356</v>
      </c>
      <c r="B359" s="2" t="s">
        <v>722</v>
      </c>
      <c r="C359" s="3" t="s">
        <v>723</v>
      </c>
      <c r="D359" s="4">
        <v>37895</v>
      </c>
      <c r="E359" s="3" t="s">
        <v>32</v>
      </c>
      <c r="F359" s="3" t="s">
        <v>33</v>
      </c>
      <c r="G359" s="69">
        <v>80</v>
      </c>
      <c r="H359" s="69">
        <v>80</v>
      </c>
      <c r="I359" s="69">
        <v>80</v>
      </c>
      <c r="J359" s="69">
        <v>80</v>
      </c>
      <c r="K359" s="69">
        <v>90</v>
      </c>
      <c r="L359" s="69">
        <v>80</v>
      </c>
      <c r="M359" s="69">
        <v>90</v>
      </c>
      <c r="N359" s="69">
        <f>VLOOKUP(B359,[1]Diem!B$2:J$1014,9,0)</f>
        <v>90</v>
      </c>
      <c r="O359" s="70">
        <f t="shared" si="11"/>
        <v>83.75</v>
      </c>
      <c r="P359" s="73" t="str">
        <f t="shared" si="10"/>
        <v>Tốt</v>
      </c>
    </row>
    <row r="360" spans="1:16" ht="15.75" x14ac:dyDescent="0.2">
      <c r="A360" s="1">
        <v>357</v>
      </c>
      <c r="B360" s="2" t="s">
        <v>724</v>
      </c>
      <c r="C360" s="3" t="s">
        <v>725</v>
      </c>
      <c r="D360" s="4">
        <v>37813</v>
      </c>
      <c r="E360" s="3" t="s">
        <v>29</v>
      </c>
      <c r="F360" s="3" t="s">
        <v>30</v>
      </c>
      <c r="G360" s="69">
        <v>90</v>
      </c>
      <c r="H360" s="69">
        <v>82</v>
      </c>
      <c r="I360" s="69">
        <v>80</v>
      </c>
      <c r="J360" s="69">
        <v>84</v>
      </c>
      <c r="K360" s="69">
        <v>89</v>
      </c>
      <c r="L360" s="69">
        <v>90</v>
      </c>
      <c r="M360" s="69">
        <v>80</v>
      </c>
      <c r="N360" s="69">
        <f>VLOOKUP(B360,[1]Diem!B$2:J$1014,9,0)</f>
        <v>83</v>
      </c>
      <c r="O360" s="70">
        <f t="shared" si="11"/>
        <v>84.75</v>
      </c>
      <c r="P360" s="73" t="str">
        <f t="shared" si="10"/>
        <v>Tốt</v>
      </c>
    </row>
    <row r="361" spans="1:16" ht="15.75" x14ac:dyDescent="0.2">
      <c r="A361" s="1">
        <v>358</v>
      </c>
      <c r="B361" s="2" t="s">
        <v>726</v>
      </c>
      <c r="C361" s="3" t="s">
        <v>727</v>
      </c>
      <c r="D361" s="4">
        <v>37740</v>
      </c>
      <c r="E361" s="3" t="s">
        <v>29</v>
      </c>
      <c r="F361" s="3" t="s">
        <v>57</v>
      </c>
      <c r="G361" s="69">
        <v>85</v>
      </c>
      <c r="H361" s="69">
        <v>80</v>
      </c>
      <c r="I361" s="69">
        <v>80</v>
      </c>
      <c r="J361" s="69">
        <v>80</v>
      </c>
      <c r="K361" s="69">
        <v>80</v>
      </c>
      <c r="L361" s="69">
        <v>80</v>
      </c>
      <c r="M361" s="69">
        <v>80</v>
      </c>
      <c r="N361" s="69">
        <f>VLOOKUP(B361,[1]Diem!B$2:J$1014,9,0)</f>
        <v>90</v>
      </c>
      <c r="O361" s="70">
        <f t="shared" si="11"/>
        <v>81.875</v>
      </c>
      <c r="P361" s="73" t="str">
        <f t="shared" si="10"/>
        <v>Tốt</v>
      </c>
    </row>
    <row r="362" spans="1:16" ht="15.75" x14ac:dyDescent="0.2">
      <c r="A362" s="1">
        <v>359</v>
      </c>
      <c r="B362" s="2" t="s">
        <v>728</v>
      </c>
      <c r="C362" s="3" t="s">
        <v>729</v>
      </c>
      <c r="D362" s="4">
        <v>37936</v>
      </c>
      <c r="E362" s="3" t="s">
        <v>29</v>
      </c>
      <c r="F362" s="3" t="s">
        <v>57</v>
      </c>
      <c r="G362" s="69">
        <v>90</v>
      </c>
      <c r="H362" s="69">
        <v>90</v>
      </c>
      <c r="I362" s="69">
        <v>92</v>
      </c>
      <c r="J362" s="69">
        <v>94</v>
      </c>
      <c r="K362" s="69">
        <v>90</v>
      </c>
      <c r="L362" s="69">
        <v>90</v>
      </c>
      <c r="M362" s="69">
        <v>90</v>
      </c>
      <c r="N362" s="69">
        <f>VLOOKUP(B362,[1]Diem!B$2:J$1014,9,0)</f>
        <v>90</v>
      </c>
      <c r="O362" s="70">
        <f t="shared" si="11"/>
        <v>90.75</v>
      </c>
      <c r="P362" s="73" t="str">
        <f t="shared" si="10"/>
        <v>Xuất sắc</v>
      </c>
    </row>
    <row r="363" spans="1:16" ht="15.75" x14ac:dyDescent="0.2">
      <c r="A363" s="1">
        <v>360</v>
      </c>
      <c r="B363" s="2" t="s">
        <v>730</v>
      </c>
      <c r="C363" s="3" t="s">
        <v>731</v>
      </c>
      <c r="D363" s="4">
        <v>37888</v>
      </c>
      <c r="E363" s="3" t="s">
        <v>29</v>
      </c>
      <c r="F363" s="3" t="s">
        <v>57</v>
      </c>
      <c r="G363" s="69">
        <v>90</v>
      </c>
      <c r="H363" s="69">
        <v>90</v>
      </c>
      <c r="I363" s="69">
        <v>90</v>
      </c>
      <c r="J363" s="69">
        <v>90</v>
      </c>
      <c r="K363" s="69">
        <v>90</v>
      </c>
      <c r="L363" s="69">
        <v>90</v>
      </c>
      <c r="M363" s="69">
        <v>90</v>
      </c>
      <c r="N363" s="69">
        <f>VLOOKUP(B363,[1]Diem!B$2:J$1014,9,0)</f>
        <v>90</v>
      </c>
      <c r="O363" s="70">
        <f t="shared" si="11"/>
        <v>90</v>
      </c>
      <c r="P363" s="73" t="str">
        <f t="shared" si="10"/>
        <v>Xuất sắc</v>
      </c>
    </row>
    <row r="364" spans="1:16" ht="15.75" x14ac:dyDescent="0.2">
      <c r="A364" s="1">
        <v>361</v>
      </c>
      <c r="B364" s="2" t="s">
        <v>732</v>
      </c>
      <c r="C364" s="3" t="s">
        <v>733</v>
      </c>
      <c r="D364" s="4">
        <v>37828</v>
      </c>
      <c r="E364" s="3" t="s">
        <v>19</v>
      </c>
      <c r="F364" s="3" t="s">
        <v>94</v>
      </c>
      <c r="G364" s="69">
        <v>80</v>
      </c>
      <c r="H364" s="69">
        <v>82</v>
      </c>
      <c r="I364" s="69">
        <v>77</v>
      </c>
      <c r="J364" s="69">
        <v>0</v>
      </c>
      <c r="K364" s="69">
        <v>77</v>
      </c>
      <c r="L364" s="69">
        <v>80</v>
      </c>
      <c r="M364" s="69">
        <v>80</v>
      </c>
      <c r="N364" s="69">
        <f>VLOOKUP(B364,[1]Diem!B$2:J$1014,9,0)</f>
        <v>0</v>
      </c>
      <c r="O364" s="70">
        <f t="shared" si="11"/>
        <v>59.5</v>
      </c>
      <c r="P364" s="73" t="str">
        <f t="shared" si="10"/>
        <v>Trung bình</v>
      </c>
    </row>
    <row r="365" spans="1:16" ht="15.75" x14ac:dyDescent="0.2">
      <c r="A365" s="1">
        <v>362</v>
      </c>
      <c r="B365" s="2" t="s">
        <v>734</v>
      </c>
      <c r="C365" s="3" t="s">
        <v>735</v>
      </c>
      <c r="D365" s="4">
        <v>37639</v>
      </c>
      <c r="E365" s="3" t="s">
        <v>29</v>
      </c>
      <c r="F365" s="3" t="s">
        <v>57</v>
      </c>
      <c r="G365" s="69">
        <v>92</v>
      </c>
      <c r="H365" s="69">
        <v>80</v>
      </c>
      <c r="I365" s="69">
        <v>82</v>
      </c>
      <c r="J365" s="69">
        <v>90</v>
      </c>
      <c r="K365" s="69">
        <v>90</v>
      </c>
      <c r="L365" s="69">
        <v>90</v>
      </c>
      <c r="M365" s="69">
        <v>80</v>
      </c>
      <c r="N365" s="69">
        <f>VLOOKUP(B365,[1]Diem!B$2:J$1014,9,0)</f>
        <v>90</v>
      </c>
      <c r="O365" s="70">
        <f t="shared" si="11"/>
        <v>86.75</v>
      </c>
      <c r="P365" s="73" t="str">
        <f t="shared" si="10"/>
        <v>Tốt</v>
      </c>
    </row>
    <row r="366" spans="1:16" ht="15.75" x14ac:dyDescent="0.2">
      <c r="A366" s="1">
        <v>363</v>
      </c>
      <c r="B366" s="2" t="s">
        <v>736</v>
      </c>
      <c r="C366" s="3" t="s">
        <v>737</v>
      </c>
      <c r="D366" s="4">
        <v>37917</v>
      </c>
      <c r="E366" s="3" t="s">
        <v>32</v>
      </c>
      <c r="F366" s="3" t="s">
        <v>33</v>
      </c>
      <c r="G366" s="69">
        <v>80</v>
      </c>
      <c r="H366" s="69">
        <v>77</v>
      </c>
      <c r="I366" s="69">
        <v>80</v>
      </c>
      <c r="J366" s="69">
        <v>67</v>
      </c>
      <c r="K366" s="69">
        <v>80</v>
      </c>
      <c r="L366" s="69">
        <v>80</v>
      </c>
      <c r="M366" s="69">
        <v>90</v>
      </c>
      <c r="N366" s="69">
        <f>VLOOKUP(B366,[1]Diem!B$2:J$1014,9,0)</f>
        <v>90</v>
      </c>
      <c r="O366" s="70">
        <f t="shared" si="11"/>
        <v>80.5</v>
      </c>
      <c r="P366" s="73" t="s">
        <v>1887</v>
      </c>
    </row>
    <row r="367" spans="1:16" ht="15.75" x14ac:dyDescent="0.2">
      <c r="A367" s="1">
        <v>364</v>
      </c>
      <c r="B367" s="2" t="s">
        <v>738</v>
      </c>
      <c r="C367" s="3" t="s">
        <v>739</v>
      </c>
      <c r="D367" s="4">
        <v>37831</v>
      </c>
      <c r="E367" s="3" t="s">
        <v>40</v>
      </c>
      <c r="F367" s="3" t="s">
        <v>41</v>
      </c>
      <c r="G367" s="69">
        <v>90</v>
      </c>
      <c r="H367" s="69">
        <v>70</v>
      </c>
      <c r="I367" s="69">
        <v>80</v>
      </c>
      <c r="J367" s="69">
        <v>80</v>
      </c>
      <c r="K367" s="69">
        <v>78</v>
      </c>
      <c r="L367" s="69">
        <v>78</v>
      </c>
      <c r="M367" s="69">
        <v>80</v>
      </c>
      <c r="N367" s="69">
        <f>VLOOKUP(B367,[1]Diem!B$2:J$1014,9,0)</f>
        <v>75</v>
      </c>
      <c r="O367" s="70">
        <f t="shared" si="11"/>
        <v>78.875</v>
      </c>
      <c r="P367" s="73" t="str">
        <f t="shared" si="10"/>
        <v>Khá</v>
      </c>
    </row>
    <row r="368" spans="1:16" ht="15.75" x14ac:dyDescent="0.2">
      <c r="A368" s="1">
        <v>365</v>
      </c>
      <c r="B368" s="2" t="s">
        <v>740</v>
      </c>
      <c r="C368" s="3" t="s">
        <v>739</v>
      </c>
      <c r="D368" s="4">
        <v>37804</v>
      </c>
      <c r="E368" s="3" t="s">
        <v>17</v>
      </c>
      <c r="F368" s="3" t="s">
        <v>31</v>
      </c>
      <c r="G368" s="69">
        <v>90</v>
      </c>
      <c r="H368" s="69">
        <v>80</v>
      </c>
      <c r="I368" s="69">
        <v>70</v>
      </c>
      <c r="J368" s="69">
        <v>80</v>
      </c>
      <c r="K368" s="69">
        <v>80</v>
      </c>
      <c r="L368" s="69">
        <v>70</v>
      </c>
      <c r="M368" s="69">
        <v>0</v>
      </c>
      <c r="N368" s="69">
        <f>VLOOKUP(B368,[1]Diem!B$2:J$1014,9,0)</f>
        <v>0</v>
      </c>
      <c r="O368" s="70">
        <f t="shared" si="11"/>
        <v>58.75</v>
      </c>
      <c r="P368" s="73" t="str">
        <f t="shared" si="10"/>
        <v>Trung bình</v>
      </c>
    </row>
    <row r="369" spans="1:16" ht="15.75" x14ac:dyDescent="0.2">
      <c r="A369" s="1">
        <v>366</v>
      </c>
      <c r="B369" s="2" t="s">
        <v>741</v>
      </c>
      <c r="C369" s="3" t="s">
        <v>739</v>
      </c>
      <c r="D369" s="4">
        <v>37836</v>
      </c>
      <c r="E369" s="3" t="s">
        <v>52</v>
      </c>
      <c r="F369" s="3" t="s">
        <v>53</v>
      </c>
      <c r="G369" s="69">
        <v>90</v>
      </c>
      <c r="H369" s="69">
        <v>84</v>
      </c>
      <c r="I369" s="69">
        <v>94</v>
      </c>
      <c r="J369" s="69">
        <v>90</v>
      </c>
      <c r="K369" s="69">
        <v>90</v>
      </c>
      <c r="L369" s="69">
        <v>90</v>
      </c>
      <c r="M369" s="69">
        <v>90</v>
      </c>
      <c r="N369" s="69">
        <f>VLOOKUP(B369,[1]Diem!B$2:J$1014,9,0)</f>
        <v>87</v>
      </c>
      <c r="O369" s="70">
        <f t="shared" si="11"/>
        <v>89.375</v>
      </c>
      <c r="P369" s="73" t="str">
        <f t="shared" si="10"/>
        <v>Tốt</v>
      </c>
    </row>
    <row r="370" spans="1:16" ht="15.75" x14ac:dyDescent="0.2">
      <c r="A370" s="1">
        <v>367</v>
      </c>
      <c r="B370" s="2" t="s">
        <v>742</v>
      </c>
      <c r="C370" s="3" t="s">
        <v>743</v>
      </c>
      <c r="D370" s="4">
        <v>37986</v>
      </c>
      <c r="E370" s="3" t="s">
        <v>17</v>
      </c>
      <c r="F370" s="3" t="s">
        <v>119</v>
      </c>
      <c r="G370" s="69">
        <v>82</v>
      </c>
      <c r="H370" s="69">
        <v>90</v>
      </c>
      <c r="I370" s="69">
        <v>75</v>
      </c>
      <c r="J370" s="69">
        <v>80</v>
      </c>
      <c r="K370" s="69">
        <v>75</v>
      </c>
      <c r="L370" s="69">
        <v>80</v>
      </c>
      <c r="M370" s="69">
        <v>90</v>
      </c>
      <c r="N370" s="69">
        <f>VLOOKUP(B370,[1]Diem!B$2:J$1014,9,0)</f>
        <v>85</v>
      </c>
      <c r="O370" s="70">
        <f t="shared" si="11"/>
        <v>82.125</v>
      </c>
      <c r="P370" s="73" t="str">
        <f t="shared" si="10"/>
        <v>Tốt</v>
      </c>
    </row>
    <row r="371" spans="1:16" ht="15.75" x14ac:dyDescent="0.2">
      <c r="A371" s="1">
        <v>368</v>
      </c>
      <c r="B371" s="2" t="s">
        <v>744</v>
      </c>
      <c r="C371" s="3" t="s">
        <v>745</v>
      </c>
      <c r="D371" s="4">
        <v>37911</v>
      </c>
      <c r="E371" s="3" t="s">
        <v>17</v>
      </c>
      <c r="F371" s="3" t="s">
        <v>18</v>
      </c>
      <c r="G371" s="69">
        <v>80</v>
      </c>
      <c r="H371" s="69">
        <v>70</v>
      </c>
      <c r="I371" s="69">
        <v>90</v>
      </c>
      <c r="J371" s="69">
        <v>90</v>
      </c>
      <c r="K371" s="69">
        <v>90</v>
      </c>
      <c r="L371" s="69">
        <v>90</v>
      </c>
      <c r="M371" s="69">
        <v>90</v>
      </c>
      <c r="N371" s="69">
        <f>VLOOKUP(B371,[1]Diem!B$2:J$1014,9,0)</f>
        <v>90</v>
      </c>
      <c r="O371" s="70">
        <f t="shared" si="11"/>
        <v>86.25</v>
      </c>
      <c r="P371" s="73" t="str">
        <f t="shared" si="10"/>
        <v>Tốt</v>
      </c>
    </row>
    <row r="372" spans="1:16" ht="15.75" x14ac:dyDescent="0.2">
      <c r="A372" s="1">
        <v>369</v>
      </c>
      <c r="B372" s="2" t="s">
        <v>746</v>
      </c>
      <c r="C372" s="3" t="s">
        <v>747</v>
      </c>
      <c r="D372" s="4">
        <v>37947</v>
      </c>
      <c r="E372" s="3" t="s">
        <v>19</v>
      </c>
      <c r="F372" s="3" t="s">
        <v>63</v>
      </c>
      <c r="G372" s="69">
        <v>90</v>
      </c>
      <c r="H372" s="69">
        <v>90</v>
      </c>
      <c r="I372" s="69">
        <v>90</v>
      </c>
      <c r="J372" s="69">
        <v>90</v>
      </c>
      <c r="K372" s="69">
        <v>90</v>
      </c>
      <c r="L372" s="69">
        <v>90</v>
      </c>
      <c r="M372" s="69">
        <v>90</v>
      </c>
      <c r="N372" s="69">
        <f>VLOOKUP(B372,[1]Diem!B$2:J$1014,9,0)</f>
        <v>90</v>
      </c>
      <c r="O372" s="70">
        <f t="shared" si="11"/>
        <v>90</v>
      </c>
      <c r="P372" s="73" t="str">
        <f t="shared" si="10"/>
        <v>Xuất sắc</v>
      </c>
    </row>
    <row r="373" spans="1:16" ht="15.75" x14ac:dyDescent="0.2">
      <c r="A373" s="1">
        <v>370</v>
      </c>
      <c r="B373" s="2" t="s">
        <v>748</v>
      </c>
      <c r="C373" s="3" t="s">
        <v>747</v>
      </c>
      <c r="D373" s="4">
        <v>37764</v>
      </c>
      <c r="E373" s="3" t="s">
        <v>17</v>
      </c>
      <c r="F373" s="3" t="s">
        <v>18</v>
      </c>
      <c r="G373" s="69">
        <v>80</v>
      </c>
      <c r="H373" s="69">
        <v>77</v>
      </c>
      <c r="I373" s="69">
        <v>77</v>
      </c>
      <c r="J373" s="69">
        <v>77</v>
      </c>
      <c r="K373" s="69">
        <v>77</v>
      </c>
      <c r="L373" s="69">
        <v>80</v>
      </c>
      <c r="M373" s="69">
        <v>80</v>
      </c>
      <c r="N373" s="69">
        <f>VLOOKUP(B373,[1]Diem!B$2:J$1014,9,0)</f>
        <v>90</v>
      </c>
      <c r="O373" s="70">
        <f t="shared" si="11"/>
        <v>79.75</v>
      </c>
      <c r="P373" s="73" t="s">
        <v>1887</v>
      </c>
    </row>
    <row r="374" spans="1:16" ht="15.75" x14ac:dyDescent="0.2">
      <c r="A374" s="1">
        <v>371</v>
      </c>
      <c r="B374" s="2" t="s">
        <v>749</v>
      </c>
      <c r="C374" s="3" t="s">
        <v>750</v>
      </c>
      <c r="D374" s="4">
        <v>37911</v>
      </c>
      <c r="E374" s="3" t="s">
        <v>32</v>
      </c>
      <c r="F374" s="3" t="s">
        <v>33</v>
      </c>
      <c r="G374" s="69">
        <v>80</v>
      </c>
      <c r="H374" s="69">
        <v>80</v>
      </c>
      <c r="I374" s="69">
        <v>80</v>
      </c>
      <c r="J374" s="69">
        <v>80</v>
      </c>
      <c r="K374" s="69">
        <v>90</v>
      </c>
      <c r="L374" s="69">
        <v>80</v>
      </c>
      <c r="M374" s="69">
        <v>90</v>
      </c>
      <c r="N374" s="69">
        <f>VLOOKUP(B374,[1]Diem!B$2:J$1014,9,0)</f>
        <v>90</v>
      </c>
      <c r="O374" s="70">
        <f t="shared" si="11"/>
        <v>83.75</v>
      </c>
      <c r="P374" s="73" t="str">
        <f t="shared" si="10"/>
        <v>Tốt</v>
      </c>
    </row>
    <row r="375" spans="1:16" ht="15.75" x14ac:dyDescent="0.2">
      <c r="A375" s="1">
        <v>372</v>
      </c>
      <c r="B375" s="2" t="s">
        <v>751</v>
      </c>
      <c r="C375" s="3" t="s">
        <v>752</v>
      </c>
      <c r="D375" s="4">
        <v>37914</v>
      </c>
      <c r="E375" s="3" t="s">
        <v>29</v>
      </c>
      <c r="F375" s="3" t="s">
        <v>57</v>
      </c>
      <c r="G375" s="69">
        <v>80</v>
      </c>
      <c r="H375" s="69">
        <v>80</v>
      </c>
      <c r="I375" s="69">
        <v>80</v>
      </c>
      <c r="J375" s="69">
        <v>80</v>
      </c>
      <c r="K375" s="69">
        <v>85</v>
      </c>
      <c r="L375" s="69">
        <v>90</v>
      </c>
      <c r="M375" s="69">
        <v>90</v>
      </c>
      <c r="N375" s="69">
        <f>VLOOKUP(B375,[1]Diem!B$2:J$1014,9,0)</f>
        <v>85</v>
      </c>
      <c r="O375" s="70">
        <f t="shared" si="11"/>
        <v>83.75</v>
      </c>
      <c r="P375" s="73" t="str">
        <f t="shared" si="10"/>
        <v>Tốt</v>
      </c>
    </row>
    <row r="376" spans="1:16" ht="15.75" x14ac:dyDescent="0.2">
      <c r="A376" s="1">
        <v>373</v>
      </c>
      <c r="B376" s="2" t="s">
        <v>753</v>
      </c>
      <c r="C376" s="3" t="s">
        <v>754</v>
      </c>
      <c r="D376" s="4">
        <v>37768</v>
      </c>
      <c r="E376" s="3" t="s">
        <v>17</v>
      </c>
      <c r="F376" s="3" t="s">
        <v>119</v>
      </c>
      <c r="G376" s="69">
        <v>84</v>
      </c>
      <c r="H376" s="69">
        <v>80</v>
      </c>
      <c r="I376" s="69">
        <v>80</v>
      </c>
      <c r="J376" s="69">
        <v>80</v>
      </c>
      <c r="K376" s="69">
        <v>80</v>
      </c>
      <c r="L376" s="69">
        <v>80</v>
      </c>
      <c r="M376" s="69">
        <v>85</v>
      </c>
      <c r="N376" s="69">
        <f>VLOOKUP(B376,[1]Diem!B$2:J$1014,9,0)</f>
        <v>85</v>
      </c>
      <c r="O376" s="70">
        <f t="shared" si="11"/>
        <v>81.75</v>
      </c>
      <c r="P376" s="73" t="str">
        <f t="shared" si="10"/>
        <v>Tốt</v>
      </c>
    </row>
    <row r="377" spans="1:16" ht="15.75" x14ac:dyDescent="0.2">
      <c r="A377" s="1">
        <v>374</v>
      </c>
      <c r="B377" s="2" t="s">
        <v>755</v>
      </c>
      <c r="C377" s="3" t="s">
        <v>756</v>
      </c>
      <c r="D377" s="4">
        <v>37846</v>
      </c>
      <c r="E377" s="3" t="s">
        <v>29</v>
      </c>
      <c r="F377" s="3" t="s">
        <v>30</v>
      </c>
      <c r="G377" s="69">
        <v>80</v>
      </c>
      <c r="H377" s="69">
        <v>87</v>
      </c>
      <c r="I377" s="69">
        <v>85</v>
      </c>
      <c r="J377" s="69">
        <v>80</v>
      </c>
      <c r="K377" s="69">
        <v>85</v>
      </c>
      <c r="L377" s="69">
        <v>85</v>
      </c>
      <c r="M377" s="69">
        <v>85</v>
      </c>
      <c r="N377" s="69">
        <f>VLOOKUP(B377,[1]Diem!B$2:J$1014,9,0)</f>
        <v>90</v>
      </c>
      <c r="O377" s="70">
        <f t="shared" si="11"/>
        <v>84.625</v>
      </c>
      <c r="P377" s="73" t="str">
        <f t="shared" si="10"/>
        <v>Tốt</v>
      </c>
    </row>
    <row r="378" spans="1:16" ht="15.75" x14ac:dyDescent="0.2">
      <c r="A378" s="1">
        <v>375</v>
      </c>
      <c r="B378" s="2" t="s">
        <v>757</v>
      </c>
      <c r="C378" s="3" t="s">
        <v>758</v>
      </c>
      <c r="D378" s="4">
        <v>37883</v>
      </c>
      <c r="E378" s="3" t="s">
        <v>17</v>
      </c>
      <c r="F378" s="3" t="s">
        <v>31</v>
      </c>
      <c r="G378" s="69">
        <v>80</v>
      </c>
      <c r="H378" s="69">
        <v>80</v>
      </c>
      <c r="I378" s="69">
        <v>80</v>
      </c>
      <c r="J378" s="69">
        <v>80</v>
      </c>
      <c r="K378" s="69">
        <v>80</v>
      </c>
      <c r="L378" s="69">
        <v>70</v>
      </c>
      <c r="M378" s="69">
        <v>90</v>
      </c>
      <c r="N378" s="69">
        <f>VLOOKUP(B378,[1]Diem!B$2:J$1014,9,0)</f>
        <v>80</v>
      </c>
      <c r="O378" s="70">
        <f t="shared" si="11"/>
        <v>80</v>
      </c>
      <c r="P378" s="73" t="str">
        <f t="shared" si="10"/>
        <v>Tốt</v>
      </c>
    </row>
    <row r="379" spans="1:16" ht="15.75" x14ac:dyDescent="0.2">
      <c r="A379" s="1">
        <v>376</v>
      </c>
      <c r="B379" s="2" t="s">
        <v>759</v>
      </c>
      <c r="C379" s="3" t="s">
        <v>760</v>
      </c>
      <c r="D379" s="4">
        <v>37970</v>
      </c>
      <c r="E379" s="3" t="s">
        <v>17</v>
      </c>
      <c r="F379" s="3" t="s">
        <v>18</v>
      </c>
      <c r="G379" s="69">
        <v>90</v>
      </c>
      <c r="H379" s="69">
        <v>0</v>
      </c>
      <c r="I379" s="69">
        <v>72</v>
      </c>
      <c r="J379" s="69">
        <v>77</v>
      </c>
      <c r="K379" s="69">
        <v>0</v>
      </c>
      <c r="L379" s="69">
        <v>0</v>
      </c>
      <c r="M379" s="69">
        <v>0</v>
      </c>
      <c r="N379" s="69">
        <f>VLOOKUP(B379,[1]Diem!B$2:J$1014,9,0)</f>
        <v>0</v>
      </c>
      <c r="O379" s="70">
        <f t="shared" si="11"/>
        <v>29.875</v>
      </c>
      <c r="P379" s="73" t="str">
        <f t="shared" si="10"/>
        <v>Kém</v>
      </c>
    </row>
    <row r="380" spans="1:16" ht="15.75" x14ac:dyDescent="0.2">
      <c r="A380" s="1">
        <v>377</v>
      </c>
      <c r="B380" s="2" t="s">
        <v>761</v>
      </c>
      <c r="C380" s="3" t="s">
        <v>762</v>
      </c>
      <c r="D380" s="4">
        <v>37816</v>
      </c>
      <c r="E380" s="3" t="s">
        <v>29</v>
      </c>
      <c r="F380" s="3" t="s">
        <v>57</v>
      </c>
      <c r="G380" s="69">
        <v>80</v>
      </c>
      <c r="H380" s="69">
        <v>65</v>
      </c>
      <c r="I380" s="69">
        <v>80</v>
      </c>
      <c r="J380" s="69">
        <v>77</v>
      </c>
      <c r="K380" s="69">
        <v>82</v>
      </c>
      <c r="L380" s="69">
        <v>85</v>
      </c>
      <c r="M380" s="69">
        <v>82</v>
      </c>
      <c r="N380" s="69">
        <f>VLOOKUP(B380,[1]Diem!B$2:J$1014,9,0)</f>
        <v>90</v>
      </c>
      <c r="O380" s="70">
        <f t="shared" si="11"/>
        <v>80.125</v>
      </c>
      <c r="P380" s="73" t="str">
        <f t="shared" si="10"/>
        <v>Tốt</v>
      </c>
    </row>
    <row r="381" spans="1:16" ht="15.75" x14ac:dyDescent="0.2">
      <c r="A381" s="1">
        <v>378</v>
      </c>
      <c r="B381" s="2" t="s">
        <v>763</v>
      </c>
      <c r="C381" s="3" t="s">
        <v>764</v>
      </c>
      <c r="D381" s="4">
        <v>37829</v>
      </c>
      <c r="E381" s="3" t="s">
        <v>40</v>
      </c>
      <c r="F381" s="3" t="s">
        <v>45</v>
      </c>
      <c r="G381" s="69">
        <v>92</v>
      </c>
      <c r="H381" s="69">
        <v>75</v>
      </c>
      <c r="I381" s="69">
        <v>0</v>
      </c>
      <c r="J381" s="69">
        <v>0</v>
      </c>
      <c r="K381" s="69">
        <v>57</v>
      </c>
      <c r="L381" s="69">
        <v>68</v>
      </c>
      <c r="M381" s="69">
        <v>67</v>
      </c>
      <c r="N381" s="69">
        <f>VLOOKUP(B381,[1]Diem!B$2:J$1014,9,0)</f>
        <v>60</v>
      </c>
      <c r="O381" s="70">
        <f t="shared" si="11"/>
        <v>52.375</v>
      </c>
      <c r="P381" s="73" t="str">
        <f t="shared" si="10"/>
        <v>Trung bình</v>
      </c>
    </row>
    <row r="382" spans="1:16" ht="15.75" x14ac:dyDescent="0.2">
      <c r="A382" s="1">
        <v>379</v>
      </c>
      <c r="B382" s="2" t="s">
        <v>765</v>
      </c>
      <c r="C382" s="3" t="s">
        <v>766</v>
      </c>
      <c r="D382" s="4">
        <v>37830</v>
      </c>
      <c r="E382" s="3" t="s">
        <v>19</v>
      </c>
      <c r="F382" s="3" t="s">
        <v>166</v>
      </c>
      <c r="G382" s="69">
        <v>90</v>
      </c>
      <c r="H382" s="69">
        <v>80</v>
      </c>
      <c r="I382" s="69">
        <v>90</v>
      </c>
      <c r="J382" s="69">
        <v>90</v>
      </c>
      <c r="K382" s="69">
        <v>90</v>
      </c>
      <c r="L382" s="69">
        <v>90</v>
      </c>
      <c r="M382" s="69">
        <v>90</v>
      </c>
      <c r="N382" s="69">
        <f>VLOOKUP(B382,[1]Diem!B$2:J$1014,9,0)</f>
        <v>80</v>
      </c>
      <c r="O382" s="70">
        <f t="shared" si="11"/>
        <v>87.5</v>
      </c>
      <c r="P382" s="73" t="str">
        <f t="shared" si="10"/>
        <v>Tốt</v>
      </c>
    </row>
    <row r="383" spans="1:16" ht="15.75" x14ac:dyDescent="0.2">
      <c r="A383" s="1">
        <v>380</v>
      </c>
      <c r="B383" s="2" t="s">
        <v>767</v>
      </c>
      <c r="C383" s="3" t="s">
        <v>768</v>
      </c>
      <c r="D383" s="4">
        <v>37874</v>
      </c>
      <c r="E383" s="3" t="s">
        <v>19</v>
      </c>
      <c r="F383" s="3" t="s">
        <v>94</v>
      </c>
      <c r="G383" s="69">
        <v>90</v>
      </c>
      <c r="H383" s="69">
        <v>90</v>
      </c>
      <c r="I383" s="69">
        <v>90</v>
      </c>
      <c r="J383" s="69">
        <v>92</v>
      </c>
      <c r="K383" s="69">
        <v>94</v>
      </c>
      <c r="L383" s="69">
        <v>90</v>
      </c>
      <c r="M383" s="69">
        <v>92</v>
      </c>
      <c r="N383" s="69">
        <f>VLOOKUP(B383,[1]Diem!B$2:J$1014,9,0)</f>
        <v>90</v>
      </c>
      <c r="O383" s="70">
        <f t="shared" si="11"/>
        <v>91</v>
      </c>
      <c r="P383" s="73" t="str">
        <f t="shared" si="10"/>
        <v>Xuất sắc</v>
      </c>
    </row>
    <row r="384" spans="1:16" ht="15.75" x14ac:dyDescent="0.2">
      <c r="A384" s="1">
        <v>381</v>
      </c>
      <c r="B384" s="2" t="s">
        <v>769</v>
      </c>
      <c r="C384" s="3" t="s">
        <v>770</v>
      </c>
      <c r="D384" s="4">
        <v>37837</v>
      </c>
      <c r="E384" s="3" t="s">
        <v>19</v>
      </c>
      <c r="F384" s="3" t="s">
        <v>63</v>
      </c>
      <c r="G384" s="69">
        <v>85</v>
      </c>
      <c r="H384" s="69">
        <v>85</v>
      </c>
      <c r="I384" s="69">
        <v>95</v>
      </c>
      <c r="J384" s="69">
        <v>90</v>
      </c>
      <c r="K384" s="69">
        <v>90</v>
      </c>
      <c r="L384" s="69">
        <v>90</v>
      </c>
      <c r="M384" s="69">
        <v>90</v>
      </c>
      <c r="N384" s="69">
        <f>VLOOKUP(B384,[1]Diem!B$2:J$1014,9,0)</f>
        <v>90</v>
      </c>
      <c r="O384" s="70">
        <f t="shared" si="11"/>
        <v>89.375</v>
      </c>
      <c r="P384" s="73" t="str">
        <f t="shared" si="10"/>
        <v>Tốt</v>
      </c>
    </row>
    <row r="385" spans="1:16" ht="15.75" x14ac:dyDescent="0.2">
      <c r="A385" s="1">
        <v>382</v>
      </c>
      <c r="B385" s="2" t="s">
        <v>771</v>
      </c>
      <c r="C385" s="3" t="s">
        <v>772</v>
      </c>
      <c r="D385" s="4">
        <v>37719</v>
      </c>
      <c r="E385" s="3" t="s">
        <v>19</v>
      </c>
      <c r="F385" s="3" t="s">
        <v>94</v>
      </c>
      <c r="G385" s="69">
        <v>92</v>
      </c>
      <c r="H385" s="69">
        <v>75</v>
      </c>
      <c r="I385" s="69">
        <v>82</v>
      </c>
      <c r="J385" s="69">
        <v>82</v>
      </c>
      <c r="K385" s="69">
        <v>92</v>
      </c>
      <c r="L385" s="69">
        <v>92</v>
      </c>
      <c r="M385" s="69">
        <v>90</v>
      </c>
      <c r="N385" s="69">
        <f>VLOOKUP(B385,[1]Diem!B$2:J$1014,9,0)</f>
        <v>90</v>
      </c>
      <c r="O385" s="70">
        <f t="shared" si="11"/>
        <v>86.875</v>
      </c>
      <c r="P385" s="73" t="str">
        <f t="shared" si="10"/>
        <v>Tốt</v>
      </c>
    </row>
    <row r="386" spans="1:16" ht="15.75" x14ac:dyDescent="0.2">
      <c r="A386" s="1">
        <v>383</v>
      </c>
      <c r="B386" s="2" t="s">
        <v>773</v>
      </c>
      <c r="C386" s="3" t="s">
        <v>774</v>
      </c>
      <c r="D386" s="4">
        <v>37787</v>
      </c>
      <c r="E386" s="3" t="s">
        <v>19</v>
      </c>
      <c r="F386" s="3" t="s">
        <v>20</v>
      </c>
      <c r="G386" s="69">
        <v>90</v>
      </c>
      <c r="H386" s="69">
        <v>80</v>
      </c>
      <c r="I386" s="69">
        <v>90</v>
      </c>
      <c r="J386" s="69">
        <v>80</v>
      </c>
      <c r="K386" s="69">
        <v>90</v>
      </c>
      <c r="L386" s="69">
        <v>90</v>
      </c>
      <c r="M386" s="69">
        <v>90</v>
      </c>
      <c r="N386" s="69">
        <f>VLOOKUP(B386,[1]Diem!B$2:J$1014,9,0)</f>
        <v>80</v>
      </c>
      <c r="O386" s="70">
        <f t="shared" si="11"/>
        <v>86.25</v>
      </c>
      <c r="P386" s="73" t="str">
        <f t="shared" si="10"/>
        <v>Tốt</v>
      </c>
    </row>
    <row r="387" spans="1:16" ht="15.75" x14ac:dyDescent="0.2">
      <c r="A387" s="1">
        <v>384</v>
      </c>
      <c r="B387" s="2" t="s">
        <v>775</v>
      </c>
      <c r="C387" s="3" t="s">
        <v>776</v>
      </c>
      <c r="D387" s="4">
        <v>37818</v>
      </c>
      <c r="E387" s="3" t="s">
        <v>17</v>
      </c>
      <c r="F387" s="3" t="s">
        <v>119</v>
      </c>
      <c r="G387" s="69">
        <v>90</v>
      </c>
      <c r="H387" s="69">
        <v>90</v>
      </c>
      <c r="I387" s="69">
        <v>90</v>
      </c>
      <c r="J387" s="69">
        <v>90</v>
      </c>
      <c r="K387" s="69">
        <v>90</v>
      </c>
      <c r="L387" s="69">
        <v>90</v>
      </c>
      <c r="M387" s="69">
        <v>90</v>
      </c>
      <c r="N387" s="69">
        <f>VLOOKUP(B387,[1]Diem!B$2:J$1014,9,0)</f>
        <v>90</v>
      </c>
      <c r="O387" s="70">
        <f t="shared" si="11"/>
        <v>90</v>
      </c>
      <c r="P387" s="73" t="str">
        <f t="shared" si="10"/>
        <v>Xuất sắc</v>
      </c>
    </row>
    <row r="388" spans="1:16" ht="15.75" x14ac:dyDescent="0.2">
      <c r="A388" s="1">
        <v>385</v>
      </c>
      <c r="B388" s="2" t="s">
        <v>777</v>
      </c>
      <c r="C388" s="3" t="s">
        <v>778</v>
      </c>
      <c r="D388" s="4">
        <v>37801</v>
      </c>
      <c r="E388" s="3" t="s">
        <v>40</v>
      </c>
      <c r="F388" s="3" t="s">
        <v>54</v>
      </c>
      <c r="G388" s="69">
        <v>94</v>
      </c>
      <c r="H388" s="69">
        <v>82</v>
      </c>
      <c r="I388" s="69">
        <v>82</v>
      </c>
      <c r="J388" s="69">
        <v>90</v>
      </c>
      <c r="K388" s="69">
        <v>92</v>
      </c>
      <c r="L388" s="69">
        <v>90</v>
      </c>
      <c r="M388" s="69">
        <v>92</v>
      </c>
      <c r="N388" s="69">
        <f>VLOOKUP(B388,[1]Diem!B$2:J$1014,9,0)</f>
        <v>90</v>
      </c>
      <c r="O388" s="70">
        <f t="shared" si="11"/>
        <v>89</v>
      </c>
      <c r="P388" s="73" t="str">
        <f t="shared" ref="P388:P451" si="12">IF(O388&gt;=90,"Xuất sắc",IF(O388&gt;=80,"Tốt", IF(O388&gt;=65,"Khá",IF(O388&gt;=50,"Trung bình", IF(O388&gt;=35, "Yếu", "Kém")))))</f>
        <v>Tốt</v>
      </c>
    </row>
    <row r="389" spans="1:16" ht="15.75" x14ac:dyDescent="0.2">
      <c r="A389" s="1">
        <v>386</v>
      </c>
      <c r="B389" s="2" t="s">
        <v>779</v>
      </c>
      <c r="C389" s="3" t="s">
        <v>780</v>
      </c>
      <c r="D389" s="4">
        <v>37867</v>
      </c>
      <c r="E389" s="3" t="s">
        <v>29</v>
      </c>
      <c r="F389" s="3" t="s">
        <v>57</v>
      </c>
      <c r="G389" s="69">
        <v>80</v>
      </c>
      <c r="H389" s="69">
        <v>80</v>
      </c>
      <c r="I389" s="69">
        <v>84</v>
      </c>
      <c r="J389" s="69">
        <v>90</v>
      </c>
      <c r="K389" s="69">
        <v>92</v>
      </c>
      <c r="L389" s="69">
        <v>70</v>
      </c>
      <c r="M389" s="69">
        <v>90</v>
      </c>
      <c r="N389" s="69">
        <f>VLOOKUP(B389,[1]Diem!B$2:J$1014,9,0)</f>
        <v>90</v>
      </c>
      <c r="O389" s="70">
        <f t="shared" ref="O389:O452" si="13">AVERAGE(G389:N389)</f>
        <v>84.5</v>
      </c>
      <c r="P389" s="73" t="str">
        <f t="shared" si="12"/>
        <v>Tốt</v>
      </c>
    </row>
    <row r="390" spans="1:16" ht="15.75" x14ac:dyDescent="0.2">
      <c r="A390" s="1">
        <v>387</v>
      </c>
      <c r="B390" s="2" t="s">
        <v>781</v>
      </c>
      <c r="C390" s="3" t="s">
        <v>782</v>
      </c>
      <c r="D390" s="4">
        <v>37948</v>
      </c>
      <c r="E390" s="3" t="s">
        <v>40</v>
      </c>
      <c r="F390" s="3" t="s">
        <v>41</v>
      </c>
      <c r="G390" s="69">
        <v>92</v>
      </c>
      <c r="H390" s="69">
        <v>92</v>
      </c>
      <c r="I390" s="69">
        <v>92</v>
      </c>
      <c r="J390" s="69">
        <v>92</v>
      </c>
      <c r="K390" s="69">
        <v>90</v>
      </c>
      <c r="L390" s="69">
        <v>90</v>
      </c>
      <c r="M390" s="69">
        <v>80</v>
      </c>
      <c r="N390" s="69">
        <f>VLOOKUP(B390,[1]Diem!B$2:J$1014,9,0)</f>
        <v>90</v>
      </c>
      <c r="O390" s="70">
        <f t="shared" si="13"/>
        <v>89.75</v>
      </c>
      <c r="P390" s="73" t="s">
        <v>1886</v>
      </c>
    </row>
    <row r="391" spans="1:16" ht="15.75" x14ac:dyDescent="0.2">
      <c r="A391" s="1">
        <v>388</v>
      </c>
      <c r="B391" s="2" t="s">
        <v>783</v>
      </c>
      <c r="C391" s="3" t="s">
        <v>784</v>
      </c>
      <c r="D391" s="4">
        <v>37980</v>
      </c>
      <c r="E391" s="3" t="s">
        <v>19</v>
      </c>
      <c r="F391" s="3" t="s">
        <v>62</v>
      </c>
      <c r="G391" s="69">
        <v>92</v>
      </c>
      <c r="H391" s="69">
        <v>88</v>
      </c>
      <c r="I391" s="69">
        <v>84</v>
      </c>
      <c r="J391" s="69">
        <v>92</v>
      </c>
      <c r="K391" s="69">
        <v>84</v>
      </c>
      <c r="L391" s="69">
        <v>90</v>
      </c>
      <c r="M391" s="69">
        <v>90</v>
      </c>
      <c r="N391" s="69">
        <f>VLOOKUP(B391,[1]Diem!B$2:J$1014,9,0)</f>
        <v>80</v>
      </c>
      <c r="O391" s="70">
        <f t="shared" si="13"/>
        <v>87.5</v>
      </c>
      <c r="P391" s="73" t="str">
        <f t="shared" si="12"/>
        <v>Tốt</v>
      </c>
    </row>
    <row r="392" spans="1:16" ht="15.75" x14ac:dyDescent="0.2">
      <c r="A392" s="1">
        <v>389</v>
      </c>
      <c r="B392" s="2" t="s">
        <v>785</v>
      </c>
      <c r="C392" s="3" t="s">
        <v>786</v>
      </c>
      <c r="D392" s="4">
        <v>37790</v>
      </c>
      <c r="E392" s="3" t="s">
        <v>17</v>
      </c>
      <c r="F392" s="3" t="s">
        <v>31</v>
      </c>
      <c r="G392" s="69">
        <v>80</v>
      </c>
      <c r="H392" s="69">
        <v>82</v>
      </c>
      <c r="I392" s="69">
        <v>82</v>
      </c>
      <c r="J392" s="69">
        <v>80</v>
      </c>
      <c r="K392" s="69">
        <v>65</v>
      </c>
      <c r="L392" s="69">
        <v>80</v>
      </c>
      <c r="M392" s="69">
        <v>80</v>
      </c>
      <c r="N392" s="69">
        <f>VLOOKUP(B392,[1]Diem!B$2:J$1014,9,0)</f>
        <v>0</v>
      </c>
      <c r="O392" s="70">
        <f t="shared" si="13"/>
        <v>68.625</v>
      </c>
      <c r="P392" s="73" t="str">
        <f t="shared" si="12"/>
        <v>Khá</v>
      </c>
    </row>
    <row r="393" spans="1:16" ht="15.75" x14ac:dyDescent="0.2">
      <c r="A393" s="1">
        <v>390</v>
      </c>
      <c r="B393" s="2" t="s">
        <v>787</v>
      </c>
      <c r="C393" s="3" t="s">
        <v>788</v>
      </c>
      <c r="D393" s="4">
        <v>37675</v>
      </c>
      <c r="E393" s="3" t="s">
        <v>19</v>
      </c>
      <c r="F393" s="3" t="s">
        <v>166</v>
      </c>
      <c r="G393" s="69">
        <v>90</v>
      </c>
      <c r="H393" s="69">
        <v>80</v>
      </c>
      <c r="I393" s="69">
        <v>80</v>
      </c>
      <c r="J393" s="69">
        <v>80</v>
      </c>
      <c r="K393" s="69">
        <v>92</v>
      </c>
      <c r="L393" s="69">
        <v>90</v>
      </c>
      <c r="M393" s="69">
        <v>92</v>
      </c>
      <c r="N393" s="69">
        <f>VLOOKUP(B393,[1]Diem!B$2:J$1014,9,0)</f>
        <v>92</v>
      </c>
      <c r="O393" s="70">
        <f t="shared" si="13"/>
        <v>87</v>
      </c>
      <c r="P393" s="73" t="str">
        <f t="shared" si="12"/>
        <v>Tốt</v>
      </c>
    </row>
    <row r="394" spans="1:16" ht="15.75" x14ac:dyDescent="0.2">
      <c r="A394" s="1">
        <v>391</v>
      </c>
      <c r="B394" s="2" t="s">
        <v>789</v>
      </c>
      <c r="C394" s="3" t="s">
        <v>790</v>
      </c>
      <c r="D394" s="4">
        <v>37920</v>
      </c>
      <c r="E394" s="3" t="s">
        <v>40</v>
      </c>
      <c r="F394" s="3" t="s">
        <v>45</v>
      </c>
      <c r="G394" s="69">
        <v>90</v>
      </c>
      <c r="H394" s="69">
        <v>87</v>
      </c>
      <c r="I394" s="69">
        <v>88</v>
      </c>
      <c r="J394" s="69">
        <v>77</v>
      </c>
      <c r="K394" s="69">
        <v>80</v>
      </c>
      <c r="L394" s="69">
        <v>80</v>
      </c>
      <c r="M394" s="69">
        <v>83</v>
      </c>
      <c r="N394" s="69">
        <f>VLOOKUP(B394,[1]Diem!B$2:J$1014,9,0)</f>
        <v>62</v>
      </c>
      <c r="O394" s="70">
        <f t="shared" si="13"/>
        <v>80.875</v>
      </c>
      <c r="P394" s="73" t="str">
        <f t="shared" si="12"/>
        <v>Tốt</v>
      </c>
    </row>
    <row r="395" spans="1:16" ht="15.75" x14ac:dyDescent="0.2">
      <c r="A395" s="1">
        <v>392</v>
      </c>
      <c r="B395" s="2" t="s">
        <v>791</v>
      </c>
      <c r="C395" s="3" t="s">
        <v>792</v>
      </c>
      <c r="D395" s="4">
        <v>37648</v>
      </c>
      <c r="E395" s="3" t="s">
        <v>29</v>
      </c>
      <c r="F395" s="3" t="s">
        <v>30</v>
      </c>
      <c r="G395" s="69">
        <v>80</v>
      </c>
      <c r="H395" s="69">
        <v>79</v>
      </c>
      <c r="I395" s="69">
        <v>80</v>
      </c>
      <c r="J395" s="69">
        <v>79</v>
      </c>
      <c r="K395" s="69">
        <v>80</v>
      </c>
      <c r="L395" s="69">
        <v>80</v>
      </c>
      <c r="M395" s="69">
        <v>80</v>
      </c>
      <c r="N395" s="69">
        <f>VLOOKUP(B395,[1]Diem!B$2:J$1014,9,0)</f>
        <v>90</v>
      </c>
      <c r="O395" s="70">
        <f t="shared" si="13"/>
        <v>81</v>
      </c>
      <c r="P395" s="73" t="str">
        <f t="shared" si="12"/>
        <v>Tốt</v>
      </c>
    </row>
    <row r="396" spans="1:16" ht="15.75" x14ac:dyDescent="0.2">
      <c r="A396" s="1">
        <v>393</v>
      </c>
      <c r="B396" s="2" t="s">
        <v>793</v>
      </c>
      <c r="C396" s="3" t="s">
        <v>794</v>
      </c>
      <c r="D396" s="4">
        <v>37857</v>
      </c>
      <c r="E396" s="3" t="s">
        <v>40</v>
      </c>
      <c r="F396" s="3" t="s">
        <v>41</v>
      </c>
      <c r="G396" s="69">
        <v>94</v>
      </c>
      <c r="H396" s="69">
        <v>90</v>
      </c>
      <c r="I396" s="69">
        <v>90</v>
      </c>
      <c r="J396" s="69">
        <v>90</v>
      </c>
      <c r="K396" s="69">
        <v>90</v>
      </c>
      <c r="L396" s="69">
        <v>90</v>
      </c>
      <c r="M396" s="69">
        <v>90</v>
      </c>
      <c r="N396" s="69">
        <f>VLOOKUP(B396,[1]Diem!B$2:J$1014,9,0)</f>
        <v>90</v>
      </c>
      <c r="O396" s="70">
        <f t="shared" si="13"/>
        <v>90.5</v>
      </c>
      <c r="P396" s="73" t="str">
        <f t="shared" si="12"/>
        <v>Xuất sắc</v>
      </c>
    </row>
    <row r="397" spans="1:16" ht="15.75" x14ac:dyDescent="0.2">
      <c r="A397" s="1">
        <v>394</v>
      </c>
      <c r="B397" s="2" t="s">
        <v>795</v>
      </c>
      <c r="C397" s="3" t="s">
        <v>796</v>
      </c>
      <c r="D397" s="4">
        <v>37843</v>
      </c>
      <c r="E397" s="3" t="s">
        <v>17</v>
      </c>
      <c r="F397" s="3" t="s">
        <v>18</v>
      </c>
      <c r="G397" s="69">
        <v>80</v>
      </c>
      <c r="H397" s="69">
        <v>0</v>
      </c>
      <c r="I397" s="69">
        <v>77</v>
      </c>
      <c r="J397" s="69">
        <v>77</v>
      </c>
      <c r="K397" s="69">
        <v>77</v>
      </c>
      <c r="L397" s="69">
        <v>80</v>
      </c>
      <c r="M397" s="69">
        <v>80</v>
      </c>
      <c r="N397" s="69">
        <f>VLOOKUP(B397,[1]Diem!B$2:J$1014,9,0)</f>
        <v>80</v>
      </c>
      <c r="O397" s="70">
        <f t="shared" si="13"/>
        <v>68.875</v>
      </c>
      <c r="P397" s="73" t="str">
        <f t="shared" si="12"/>
        <v>Khá</v>
      </c>
    </row>
    <row r="398" spans="1:16" ht="15.75" x14ac:dyDescent="0.2">
      <c r="A398" s="1">
        <v>395</v>
      </c>
      <c r="B398" s="2" t="s">
        <v>797</v>
      </c>
      <c r="C398" s="3" t="s">
        <v>798</v>
      </c>
      <c r="D398" s="4">
        <v>37687</v>
      </c>
      <c r="E398" s="3" t="s">
        <v>19</v>
      </c>
      <c r="F398" s="3" t="s">
        <v>62</v>
      </c>
      <c r="G398" s="69">
        <v>92</v>
      </c>
      <c r="H398" s="69">
        <v>92</v>
      </c>
      <c r="I398" s="69">
        <v>92</v>
      </c>
      <c r="J398" s="69">
        <v>90</v>
      </c>
      <c r="K398" s="69">
        <v>90</v>
      </c>
      <c r="L398" s="69">
        <v>90</v>
      </c>
      <c r="M398" s="69">
        <v>90</v>
      </c>
      <c r="N398" s="69">
        <f>VLOOKUP(B398,[1]Diem!B$2:J$1014,9,0)</f>
        <v>90</v>
      </c>
      <c r="O398" s="70">
        <f t="shared" si="13"/>
        <v>90.75</v>
      </c>
      <c r="P398" s="73" t="str">
        <f t="shared" si="12"/>
        <v>Xuất sắc</v>
      </c>
    </row>
    <row r="399" spans="1:16" ht="15.75" x14ac:dyDescent="0.2">
      <c r="A399" s="1">
        <v>396</v>
      </c>
      <c r="B399" s="2" t="s">
        <v>799</v>
      </c>
      <c r="C399" s="3" t="s">
        <v>798</v>
      </c>
      <c r="D399" s="4">
        <v>37906</v>
      </c>
      <c r="E399" s="3" t="s">
        <v>19</v>
      </c>
      <c r="F399" s="3" t="s">
        <v>94</v>
      </c>
      <c r="G399" s="69">
        <v>90</v>
      </c>
      <c r="H399" s="69">
        <v>90</v>
      </c>
      <c r="I399" s="69">
        <v>80</v>
      </c>
      <c r="J399" s="69">
        <v>90</v>
      </c>
      <c r="K399" s="69">
        <v>90</v>
      </c>
      <c r="L399" s="69">
        <v>90</v>
      </c>
      <c r="M399" s="69">
        <v>90</v>
      </c>
      <c r="N399" s="69">
        <f>VLOOKUP(B399,[1]Diem!B$2:J$1014,9,0)</f>
        <v>90</v>
      </c>
      <c r="O399" s="70">
        <f t="shared" si="13"/>
        <v>88.75</v>
      </c>
      <c r="P399" s="73" t="str">
        <f t="shared" si="12"/>
        <v>Tốt</v>
      </c>
    </row>
    <row r="400" spans="1:16" ht="15.75" x14ac:dyDescent="0.2">
      <c r="A400" s="1">
        <v>397</v>
      </c>
      <c r="B400" s="2" t="s">
        <v>800</v>
      </c>
      <c r="C400" s="3" t="s">
        <v>801</v>
      </c>
      <c r="D400" s="4">
        <v>37754</v>
      </c>
      <c r="E400" s="3" t="s">
        <v>40</v>
      </c>
      <c r="F400" s="3" t="s">
        <v>54</v>
      </c>
      <c r="G400" s="69">
        <v>94</v>
      </c>
      <c r="H400" s="69">
        <v>90</v>
      </c>
      <c r="I400" s="69">
        <v>80</v>
      </c>
      <c r="J400" s="69">
        <v>80</v>
      </c>
      <c r="K400" s="69">
        <v>80</v>
      </c>
      <c r="L400" s="69">
        <v>90</v>
      </c>
      <c r="M400" s="69">
        <v>78</v>
      </c>
      <c r="N400" s="69">
        <f>VLOOKUP(B400,[1]Diem!B$2:J$1014,9,0)</f>
        <v>80</v>
      </c>
      <c r="O400" s="70">
        <f t="shared" si="13"/>
        <v>84</v>
      </c>
      <c r="P400" s="73" t="str">
        <f t="shared" si="12"/>
        <v>Tốt</v>
      </c>
    </row>
    <row r="401" spans="1:16" ht="15.75" x14ac:dyDescent="0.2">
      <c r="A401" s="1">
        <v>398</v>
      </c>
      <c r="B401" s="2" t="s">
        <v>802</v>
      </c>
      <c r="C401" s="3" t="s">
        <v>801</v>
      </c>
      <c r="D401" s="4">
        <v>37956</v>
      </c>
      <c r="E401" s="3" t="s">
        <v>40</v>
      </c>
      <c r="F401" s="3" t="s">
        <v>45</v>
      </c>
      <c r="G401" s="69">
        <v>90</v>
      </c>
      <c r="H401" s="69">
        <v>90</v>
      </c>
      <c r="I401" s="69">
        <v>90</v>
      </c>
      <c r="J401" s="69">
        <v>85</v>
      </c>
      <c r="K401" s="69">
        <v>90</v>
      </c>
      <c r="L401" s="69">
        <v>90</v>
      </c>
      <c r="M401" s="69">
        <v>80</v>
      </c>
      <c r="N401" s="69">
        <f>VLOOKUP(B401,[1]Diem!B$2:J$1014,9,0)</f>
        <v>90</v>
      </c>
      <c r="O401" s="70">
        <f t="shared" si="13"/>
        <v>88.125</v>
      </c>
      <c r="P401" s="73" t="str">
        <f t="shared" si="12"/>
        <v>Tốt</v>
      </c>
    </row>
    <row r="402" spans="1:16" ht="15.75" x14ac:dyDescent="0.2">
      <c r="A402" s="1">
        <v>399</v>
      </c>
      <c r="B402" s="2" t="s">
        <v>803</v>
      </c>
      <c r="C402" s="3" t="s">
        <v>801</v>
      </c>
      <c r="D402" s="4">
        <v>37983</v>
      </c>
      <c r="E402" s="3" t="s">
        <v>19</v>
      </c>
      <c r="F402" s="3" t="s">
        <v>94</v>
      </c>
      <c r="G402" s="69">
        <v>80</v>
      </c>
      <c r="H402" s="69">
        <v>77</v>
      </c>
      <c r="I402" s="69">
        <v>77</v>
      </c>
      <c r="J402" s="69">
        <v>80</v>
      </c>
      <c r="K402" s="69">
        <v>80</v>
      </c>
      <c r="L402" s="69">
        <v>80</v>
      </c>
      <c r="M402" s="69">
        <v>90</v>
      </c>
      <c r="N402" s="69">
        <f>VLOOKUP(B402,[1]Diem!B$2:J$1014,9,0)</f>
        <v>80</v>
      </c>
      <c r="O402" s="70">
        <f t="shared" si="13"/>
        <v>80.5</v>
      </c>
      <c r="P402" s="73" t="str">
        <f t="shared" si="12"/>
        <v>Tốt</v>
      </c>
    </row>
    <row r="403" spans="1:16" ht="15.75" x14ac:dyDescent="0.2">
      <c r="A403" s="1">
        <v>400</v>
      </c>
      <c r="B403" s="2" t="s">
        <v>804</v>
      </c>
      <c r="C403" s="3" t="s">
        <v>805</v>
      </c>
      <c r="D403" s="4">
        <v>37934</v>
      </c>
      <c r="E403" s="3" t="s">
        <v>29</v>
      </c>
      <c r="F403" s="3" t="s">
        <v>57</v>
      </c>
      <c r="G403" s="69">
        <v>85</v>
      </c>
      <c r="H403" s="69">
        <v>80</v>
      </c>
      <c r="I403" s="69">
        <v>85</v>
      </c>
      <c r="J403" s="69">
        <v>70</v>
      </c>
      <c r="K403" s="69">
        <v>80</v>
      </c>
      <c r="L403" s="69">
        <v>77</v>
      </c>
      <c r="M403" s="69">
        <v>70</v>
      </c>
      <c r="N403" s="69">
        <f>VLOOKUP(B403,[1]Diem!B$2:J$1014,9,0)</f>
        <v>72</v>
      </c>
      <c r="O403" s="70">
        <f t="shared" si="13"/>
        <v>77.375</v>
      </c>
      <c r="P403" s="73" t="str">
        <f t="shared" si="12"/>
        <v>Khá</v>
      </c>
    </row>
    <row r="404" spans="1:16" ht="15.75" x14ac:dyDescent="0.2">
      <c r="A404" s="1">
        <v>401</v>
      </c>
      <c r="B404" s="2" t="s">
        <v>806</v>
      </c>
      <c r="C404" s="3" t="s">
        <v>807</v>
      </c>
      <c r="D404" s="4">
        <v>37881</v>
      </c>
      <c r="E404" s="3" t="s">
        <v>52</v>
      </c>
      <c r="F404" s="3" t="s">
        <v>53</v>
      </c>
      <c r="G404" s="69">
        <v>90</v>
      </c>
      <c r="H404" s="69">
        <v>87</v>
      </c>
      <c r="I404" s="69">
        <v>85</v>
      </c>
      <c r="J404" s="69">
        <v>80</v>
      </c>
      <c r="K404" s="69">
        <v>80</v>
      </c>
      <c r="L404" s="69">
        <v>90</v>
      </c>
      <c r="M404" s="69">
        <v>90</v>
      </c>
      <c r="N404" s="69">
        <f>VLOOKUP(B404,[1]Diem!B$2:J$1014,9,0)</f>
        <v>75</v>
      </c>
      <c r="O404" s="70">
        <f t="shared" si="13"/>
        <v>84.625</v>
      </c>
      <c r="P404" s="73" t="str">
        <f t="shared" si="12"/>
        <v>Tốt</v>
      </c>
    </row>
    <row r="405" spans="1:16" ht="15.75" x14ac:dyDescent="0.2">
      <c r="A405" s="1">
        <v>402</v>
      </c>
      <c r="B405" s="2" t="s">
        <v>808</v>
      </c>
      <c r="C405" s="3" t="s">
        <v>809</v>
      </c>
      <c r="D405" s="4">
        <v>37897</v>
      </c>
      <c r="E405" s="3" t="s">
        <v>29</v>
      </c>
      <c r="F405" s="3" t="s">
        <v>30</v>
      </c>
      <c r="G405" s="69">
        <v>90</v>
      </c>
      <c r="H405" s="69">
        <v>80</v>
      </c>
      <c r="I405" s="69">
        <v>75</v>
      </c>
      <c r="J405" s="69">
        <v>0</v>
      </c>
      <c r="K405" s="69">
        <v>52</v>
      </c>
      <c r="L405" s="69">
        <v>70</v>
      </c>
      <c r="M405" s="69">
        <v>65</v>
      </c>
      <c r="N405" s="69">
        <f>VLOOKUP(B405,[1]Diem!B$2:J$1014,9,0)</f>
        <v>60</v>
      </c>
      <c r="O405" s="70">
        <f t="shared" si="13"/>
        <v>61.5</v>
      </c>
      <c r="P405" s="73" t="str">
        <f t="shared" si="12"/>
        <v>Trung bình</v>
      </c>
    </row>
    <row r="406" spans="1:16" ht="15.75" x14ac:dyDescent="0.2">
      <c r="A406" s="1">
        <v>403</v>
      </c>
      <c r="B406" s="2" t="s">
        <v>810</v>
      </c>
      <c r="C406" s="3" t="s">
        <v>811</v>
      </c>
      <c r="D406" s="4">
        <v>37894</v>
      </c>
      <c r="E406" s="3" t="s">
        <v>40</v>
      </c>
      <c r="F406" s="3" t="s">
        <v>41</v>
      </c>
      <c r="G406" s="69">
        <v>90</v>
      </c>
      <c r="H406" s="69">
        <v>70</v>
      </c>
      <c r="I406" s="69">
        <v>80</v>
      </c>
      <c r="J406" s="69">
        <v>80</v>
      </c>
      <c r="K406" s="69">
        <v>75</v>
      </c>
      <c r="L406" s="69">
        <v>80</v>
      </c>
      <c r="M406" s="69">
        <v>80</v>
      </c>
      <c r="N406" s="69">
        <f>VLOOKUP(B406,[1]Diem!B$2:J$1014,9,0)</f>
        <v>77</v>
      </c>
      <c r="O406" s="70">
        <f t="shared" si="13"/>
        <v>79</v>
      </c>
      <c r="P406" s="73" t="str">
        <f t="shared" si="12"/>
        <v>Khá</v>
      </c>
    </row>
    <row r="407" spans="1:16" ht="15.75" x14ac:dyDescent="0.2">
      <c r="A407" s="1">
        <v>404</v>
      </c>
      <c r="B407" s="2" t="s">
        <v>812</v>
      </c>
      <c r="C407" s="3" t="s">
        <v>811</v>
      </c>
      <c r="D407" s="4">
        <v>37973</v>
      </c>
      <c r="E407" s="3" t="s">
        <v>32</v>
      </c>
      <c r="F407" s="3" t="s">
        <v>33</v>
      </c>
      <c r="G407" s="69">
        <v>80</v>
      </c>
      <c r="H407" s="69">
        <v>80</v>
      </c>
      <c r="I407" s="69">
        <v>78</v>
      </c>
      <c r="J407" s="69">
        <v>80</v>
      </c>
      <c r="K407" s="69">
        <v>90</v>
      </c>
      <c r="L407" s="69">
        <v>90</v>
      </c>
      <c r="M407" s="69">
        <v>90</v>
      </c>
      <c r="N407" s="69">
        <f>VLOOKUP(B407,[1]Diem!B$2:J$1014,9,0)</f>
        <v>75</v>
      </c>
      <c r="O407" s="70">
        <f t="shared" si="13"/>
        <v>82.875</v>
      </c>
      <c r="P407" s="73" t="str">
        <f t="shared" si="12"/>
        <v>Tốt</v>
      </c>
    </row>
    <row r="408" spans="1:16" ht="15.75" x14ac:dyDescent="0.2">
      <c r="A408" s="1">
        <v>405</v>
      </c>
      <c r="B408" s="2" t="s">
        <v>813</v>
      </c>
      <c r="C408" s="3" t="s">
        <v>814</v>
      </c>
      <c r="D408" s="4">
        <v>37847</v>
      </c>
      <c r="E408" s="3" t="s">
        <v>40</v>
      </c>
      <c r="F408" s="3" t="s">
        <v>54</v>
      </c>
      <c r="G408" s="69">
        <v>90</v>
      </c>
      <c r="H408" s="69">
        <v>90</v>
      </c>
      <c r="I408" s="69">
        <v>90</v>
      </c>
      <c r="J408" s="69">
        <v>90</v>
      </c>
      <c r="K408" s="69">
        <v>90</v>
      </c>
      <c r="L408" s="69">
        <v>90</v>
      </c>
      <c r="M408" s="69">
        <v>90</v>
      </c>
      <c r="N408" s="69">
        <f>VLOOKUP(B408,[1]Diem!B$2:J$1014,9,0)</f>
        <v>90</v>
      </c>
      <c r="O408" s="70">
        <f t="shared" si="13"/>
        <v>90</v>
      </c>
      <c r="P408" s="73" t="str">
        <f t="shared" si="12"/>
        <v>Xuất sắc</v>
      </c>
    </row>
    <row r="409" spans="1:16" ht="15.75" x14ac:dyDescent="0.2">
      <c r="A409" s="1">
        <v>406</v>
      </c>
      <c r="B409" s="2" t="s">
        <v>815</v>
      </c>
      <c r="C409" s="3" t="s">
        <v>816</v>
      </c>
      <c r="D409" s="4">
        <v>37658</v>
      </c>
      <c r="E409" s="3" t="s">
        <v>29</v>
      </c>
      <c r="F409" s="3" t="s">
        <v>30</v>
      </c>
      <c r="G409" s="69">
        <v>94</v>
      </c>
      <c r="H409" s="69">
        <v>91</v>
      </c>
      <c r="I409" s="69">
        <v>89</v>
      </c>
      <c r="J409" s="69">
        <v>90</v>
      </c>
      <c r="K409" s="69">
        <v>89</v>
      </c>
      <c r="L409" s="69">
        <v>91</v>
      </c>
      <c r="M409" s="69">
        <v>89</v>
      </c>
      <c r="N409" s="69">
        <f>VLOOKUP(B409,[1]Diem!B$2:J$1014,9,0)</f>
        <v>91</v>
      </c>
      <c r="O409" s="70">
        <f t="shared" si="13"/>
        <v>90.5</v>
      </c>
      <c r="P409" s="73" t="str">
        <f t="shared" si="12"/>
        <v>Xuất sắc</v>
      </c>
    </row>
    <row r="410" spans="1:16" ht="15.75" x14ac:dyDescent="0.2">
      <c r="A410" s="1">
        <v>407</v>
      </c>
      <c r="B410" s="2" t="s">
        <v>817</v>
      </c>
      <c r="C410" s="3" t="s">
        <v>818</v>
      </c>
      <c r="D410" s="4">
        <v>37646</v>
      </c>
      <c r="E410" s="3" t="s">
        <v>19</v>
      </c>
      <c r="F410" s="3" t="s">
        <v>63</v>
      </c>
      <c r="G410" s="69">
        <v>90</v>
      </c>
      <c r="H410" s="69">
        <v>80</v>
      </c>
      <c r="I410" s="69">
        <v>92</v>
      </c>
      <c r="J410" s="69">
        <v>86</v>
      </c>
      <c r="K410" s="69">
        <v>92</v>
      </c>
      <c r="L410" s="69">
        <v>94</v>
      </c>
      <c r="M410" s="69">
        <v>94</v>
      </c>
      <c r="N410" s="69">
        <f>VLOOKUP(B410,[1]Diem!B$2:J$1014,9,0)</f>
        <v>87</v>
      </c>
      <c r="O410" s="70">
        <f t="shared" si="13"/>
        <v>89.375</v>
      </c>
      <c r="P410" s="73" t="str">
        <f t="shared" si="12"/>
        <v>Tốt</v>
      </c>
    </row>
    <row r="411" spans="1:16" ht="15.75" x14ac:dyDescent="0.2">
      <c r="A411" s="1">
        <v>408</v>
      </c>
      <c r="B411" s="2" t="s">
        <v>819</v>
      </c>
      <c r="C411" s="3" t="s">
        <v>818</v>
      </c>
      <c r="D411" s="4">
        <v>37839</v>
      </c>
      <c r="E411" s="3" t="s">
        <v>52</v>
      </c>
      <c r="F411" s="3" t="s">
        <v>53</v>
      </c>
      <c r="G411" s="69">
        <v>85</v>
      </c>
      <c r="H411" s="69">
        <v>82</v>
      </c>
      <c r="I411" s="69">
        <v>85</v>
      </c>
      <c r="J411" s="69">
        <v>80</v>
      </c>
      <c r="K411" s="69">
        <v>82</v>
      </c>
      <c r="L411" s="69">
        <v>80</v>
      </c>
      <c r="M411" s="69">
        <v>90</v>
      </c>
      <c r="N411" s="69">
        <f>VLOOKUP(B411,[1]Diem!B$2:J$1014,9,0)</f>
        <v>75</v>
      </c>
      <c r="O411" s="70">
        <f t="shared" si="13"/>
        <v>82.375</v>
      </c>
      <c r="P411" s="73" t="str">
        <f t="shared" si="12"/>
        <v>Tốt</v>
      </c>
    </row>
    <row r="412" spans="1:16" ht="15.75" x14ac:dyDescent="0.2">
      <c r="A412" s="1">
        <v>409</v>
      </c>
      <c r="B412" s="2" t="s">
        <v>820</v>
      </c>
      <c r="C412" s="3" t="s">
        <v>821</v>
      </c>
      <c r="D412" s="4">
        <v>37669</v>
      </c>
      <c r="E412" s="3" t="s">
        <v>17</v>
      </c>
      <c r="F412" s="3" t="s">
        <v>119</v>
      </c>
      <c r="G412" s="69">
        <v>82</v>
      </c>
      <c r="H412" s="69">
        <v>77</v>
      </c>
      <c r="I412" s="69">
        <v>84</v>
      </c>
      <c r="J412" s="69">
        <v>77</v>
      </c>
      <c r="K412" s="69">
        <v>77</v>
      </c>
      <c r="L412" s="69">
        <v>80</v>
      </c>
      <c r="M412" s="69">
        <v>80</v>
      </c>
      <c r="N412" s="69">
        <f>VLOOKUP(B412,[1]Diem!B$2:J$1014,9,0)</f>
        <v>88</v>
      </c>
      <c r="O412" s="70">
        <f t="shared" si="13"/>
        <v>80.625</v>
      </c>
      <c r="P412" s="73" t="str">
        <f t="shared" si="12"/>
        <v>Tốt</v>
      </c>
    </row>
    <row r="413" spans="1:16" ht="15.75" x14ac:dyDescent="0.2">
      <c r="A413" s="1">
        <v>410</v>
      </c>
      <c r="B413" s="2" t="s">
        <v>822</v>
      </c>
      <c r="C413" s="3" t="s">
        <v>823</v>
      </c>
      <c r="D413" s="4">
        <v>37975</v>
      </c>
      <c r="E413" s="3" t="s">
        <v>17</v>
      </c>
      <c r="F413" s="3" t="s">
        <v>31</v>
      </c>
      <c r="G413" s="69">
        <v>82</v>
      </c>
      <c r="H413" s="69">
        <v>94</v>
      </c>
      <c r="I413" s="69">
        <v>92</v>
      </c>
      <c r="J413" s="69">
        <v>92</v>
      </c>
      <c r="K413" s="69">
        <v>85</v>
      </c>
      <c r="L413" s="69">
        <v>90</v>
      </c>
      <c r="M413" s="69">
        <v>90</v>
      </c>
      <c r="N413" s="69">
        <f>VLOOKUP(B413,[1]Diem!B$2:J$1014,9,0)</f>
        <v>85</v>
      </c>
      <c r="O413" s="70">
        <f t="shared" si="13"/>
        <v>88.75</v>
      </c>
      <c r="P413" s="73" t="str">
        <f t="shared" si="12"/>
        <v>Tốt</v>
      </c>
    </row>
    <row r="414" spans="1:16" ht="15.75" x14ac:dyDescent="0.2">
      <c r="A414" s="1">
        <v>411</v>
      </c>
      <c r="B414" s="2" t="s">
        <v>824</v>
      </c>
      <c r="C414" s="3" t="s">
        <v>823</v>
      </c>
      <c r="D414" s="4">
        <v>37628</v>
      </c>
      <c r="E414" s="3" t="s">
        <v>17</v>
      </c>
      <c r="F414" s="3" t="s">
        <v>119</v>
      </c>
      <c r="G414" s="69">
        <v>92</v>
      </c>
      <c r="H414" s="69">
        <v>64</v>
      </c>
      <c r="I414" s="69">
        <v>94</v>
      </c>
      <c r="J414" s="69">
        <v>90</v>
      </c>
      <c r="K414" s="69">
        <v>90</v>
      </c>
      <c r="L414" s="69">
        <v>90</v>
      </c>
      <c r="M414" s="69">
        <v>90</v>
      </c>
      <c r="N414" s="69">
        <f>VLOOKUP(B414,[1]Diem!B$2:J$1014,9,0)</f>
        <v>90</v>
      </c>
      <c r="O414" s="70">
        <f t="shared" si="13"/>
        <v>87.5</v>
      </c>
      <c r="P414" s="73" t="str">
        <f t="shared" si="12"/>
        <v>Tốt</v>
      </c>
    </row>
    <row r="415" spans="1:16" ht="15.75" x14ac:dyDescent="0.2">
      <c r="A415" s="1">
        <v>412</v>
      </c>
      <c r="B415" s="2" t="s">
        <v>825</v>
      </c>
      <c r="C415" s="3" t="s">
        <v>826</v>
      </c>
      <c r="D415" s="4">
        <v>37695</v>
      </c>
      <c r="E415" s="3" t="s">
        <v>32</v>
      </c>
      <c r="F415" s="3" t="s">
        <v>33</v>
      </c>
      <c r="G415" s="69">
        <v>80</v>
      </c>
      <c r="H415" s="69">
        <v>79</v>
      </c>
      <c r="I415" s="69">
        <v>67</v>
      </c>
      <c r="J415" s="69">
        <v>80</v>
      </c>
      <c r="K415" s="69">
        <v>80</v>
      </c>
      <c r="L415" s="69">
        <v>70</v>
      </c>
      <c r="M415" s="69">
        <v>80</v>
      </c>
      <c r="N415" s="69">
        <f>VLOOKUP(B415,[1]Diem!B$2:J$1014,9,0)</f>
        <v>77</v>
      </c>
      <c r="O415" s="70">
        <f t="shared" si="13"/>
        <v>76.625</v>
      </c>
      <c r="P415" s="73" t="str">
        <f t="shared" si="12"/>
        <v>Khá</v>
      </c>
    </row>
    <row r="416" spans="1:16" ht="15.75" x14ac:dyDescent="0.2">
      <c r="A416" s="1">
        <v>413</v>
      </c>
      <c r="B416" s="2" t="s">
        <v>827</v>
      </c>
      <c r="C416" s="3" t="s">
        <v>828</v>
      </c>
      <c r="D416" s="4">
        <v>37713</v>
      </c>
      <c r="E416" s="3" t="s">
        <v>19</v>
      </c>
      <c r="F416" s="3" t="s">
        <v>20</v>
      </c>
      <c r="G416" s="69">
        <v>90</v>
      </c>
      <c r="H416" s="69">
        <v>90</v>
      </c>
      <c r="I416" s="69">
        <v>80</v>
      </c>
      <c r="J416" s="69">
        <v>90</v>
      </c>
      <c r="K416" s="69">
        <v>90</v>
      </c>
      <c r="L416" s="69">
        <v>90</v>
      </c>
      <c r="M416" s="69">
        <v>90</v>
      </c>
      <c r="N416" s="69">
        <f>VLOOKUP(B416,[1]Diem!B$2:J$1014,9,0)</f>
        <v>85</v>
      </c>
      <c r="O416" s="70">
        <f t="shared" si="13"/>
        <v>88.125</v>
      </c>
      <c r="P416" s="73" t="str">
        <f t="shared" si="12"/>
        <v>Tốt</v>
      </c>
    </row>
    <row r="417" spans="1:16" ht="15.75" x14ac:dyDescent="0.2">
      <c r="A417" s="1">
        <v>414</v>
      </c>
      <c r="B417" s="2" t="s">
        <v>829</v>
      </c>
      <c r="C417" s="3" t="s">
        <v>830</v>
      </c>
      <c r="D417" s="4">
        <v>37783</v>
      </c>
      <c r="E417" s="3" t="s">
        <v>29</v>
      </c>
      <c r="F417" s="3" t="s">
        <v>30</v>
      </c>
      <c r="G417" s="69">
        <v>90</v>
      </c>
      <c r="H417" s="69">
        <v>85</v>
      </c>
      <c r="I417" s="69">
        <v>95</v>
      </c>
      <c r="J417" s="69">
        <v>90</v>
      </c>
      <c r="K417" s="69">
        <v>90</v>
      </c>
      <c r="L417" s="69">
        <v>90</v>
      </c>
      <c r="M417" s="69">
        <v>85</v>
      </c>
      <c r="N417" s="69">
        <f>VLOOKUP(B417,[1]Diem!B$2:J$1014,9,0)</f>
        <v>90</v>
      </c>
      <c r="O417" s="70">
        <f t="shared" si="13"/>
        <v>89.375</v>
      </c>
      <c r="P417" s="73" t="str">
        <f t="shared" si="12"/>
        <v>Tốt</v>
      </c>
    </row>
    <row r="418" spans="1:16" ht="15.75" x14ac:dyDescent="0.2">
      <c r="A418" s="1">
        <v>415</v>
      </c>
      <c r="B418" s="2" t="s">
        <v>831</v>
      </c>
      <c r="C418" s="3" t="s">
        <v>830</v>
      </c>
      <c r="D418" s="4">
        <v>37896</v>
      </c>
      <c r="E418" s="3" t="s">
        <v>19</v>
      </c>
      <c r="F418" s="3" t="s">
        <v>94</v>
      </c>
      <c r="G418" s="69">
        <v>90</v>
      </c>
      <c r="H418" s="69">
        <v>80</v>
      </c>
      <c r="I418" s="69">
        <v>80</v>
      </c>
      <c r="J418" s="69">
        <v>78</v>
      </c>
      <c r="K418" s="69">
        <v>90</v>
      </c>
      <c r="L418" s="69">
        <v>90</v>
      </c>
      <c r="M418" s="69">
        <v>90</v>
      </c>
      <c r="N418" s="69">
        <f>VLOOKUP(B418,[1]Diem!B$2:J$1014,9,0)</f>
        <v>90</v>
      </c>
      <c r="O418" s="70">
        <f t="shared" si="13"/>
        <v>86</v>
      </c>
      <c r="P418" s="73" t="str">
        <f t="shared" si="12"/>
        <v>Tốt</v>
      </c>
    </row>
    <row r="419" spans="1:16" ht="15.75" x14ac:dyDescent="0.2">
      <c r="A419" s="1">
        <v>416</v>
      </c>
      <c r="B419" s="2" t="s">
        <v>832</v>
      </c>
      <c r="C419" s="3" t="s">
        <v>833</v>
      </c>
      <c r="D419" s="4">
        <v>37939</v>
      </c>
      <c r="E419" s="3" t="s">
        <v>17</v>
      </c>
      <c r="F419" s="3" t="s">
        <v>18</v>
      </c>
      <c r="G419" s="69">
        <v>77</v>
      </c>
      <c r="H419" s="69">
        <v>75</v>
      </c>
      <c r="I419" s="69">
        <v>80</v>
      </c>
      <c r="J419" s="69">
        <v>77</v>
      </c>
      <c r="K419" s="69">
        <v>77</v>
      </c>
      <c r="L419" s="69">
        <v>82</v>
      </c>
      <c r="M419" s="69">
        <v>80</v>
      </c>
      <c r="N419" s="69">
        <f>VLOOKUP(B419,[1]Diem!B$2:J$1014,9,0)</f>
        <v>0</v>
      </c>
      <c r="O419" s="70">
        <f t="shared" si="13"/>
        <v>68.5</v>
      </c>
      <c r="P419" s="73" t="str">
        <f t="shared" si="12"/>
        <v>Khá</v>
      </c>
    </row>
    <row r="420" spans="1:16" ht="15.75" x14ac:dyDescent="0.2">
      <c r="A420" s="1">
        <v>417</v>
      </c>
      <c r="B420" s="2" t="s">
        <v>834</v>
      </c>
      <c r="C420" s="3" t="s">
        <v>835</v>
      </c>
      <c r="D420" s="4">
        <v>37840</v>
      </c>
      <c r="E420" s="3" t="s">
        <v>29</v>
      </c>
      <c r="F420" s="3" t="s">
        <v>57</v>
      </c>
      <c r="G420" s="69">
        <v>85</v>
      </c>
      <c r="H420" s="69">
        <v>80</v>
      </c>
      <c r="I420" s="69">
        <v>80</v>
      </c>
      <c r="J420" s="69">
        <v>80</v>
      </c>
      <c r="K420" s="69">
        <v>80</v>
      </c>
      <c r="L420" s="69">
        <v>80</v>
      </c>
      <c r="M420" s="69">
        <v>90</v>
      </c>
      <c r="N420" s="69">
        <f>VLOOKUP(B420,[1]Diem!B$2:J$1014,9,0)</f>
        <v>85</v>
      </c>
      <c r="O420" s="70">
        <f t="shared" si="13"/>
        <v>82.5</v>
      </c>
      <c r="P420" s="73" t="str">
        <f t="shared" si="12"/>
        <v>Tốt</v>
      </c>
    </row>
    <row r="421" spans="1:16" ht="15.75" x14ac:dyDescent="0.2">
      <c r="A421" s="1">
        <v>418</v>
      </c>
      <c r="B421" s="2" t="s">
        <v>836</v>
      </c>
      <c r="C421" s="3" t="s">
        <v>837</v>
      </c>
      <c r="D421" s="4">
        <v>37865</v>
      </c>
      <c r="E421" s="3" t="s">
        <v>29</v>
      </c>
      <c r="F421" s="3" t="s">
        <v>30</v>
      </c>
      <c r="G421" s="69">
        <v>96</v>
      </c>
      <c r="H421" s="69">
        <v>96</v>
      </c>
      <c r="I421" s="69">
        <v>96</v>
      </c>
      <c r="J421" s="69">
        <v>91</v>
      </c>
      <c r="K421" s="69">
        <v>95</v>
      </c>
      <c r="L421" s="69">
        <v>96</v>
      </c>
      <c r="M421" s="69">
        <v>96</v>
      </c>
      <c r="N421" s="69">
        <f>VLOOKUP(B421,[1]Diem!B$2:J$1014,9,0)</f>
        <v>96</v>
      </c>
      <c r="O421" s="70">
        <f t="shared" si="13"/>
        <v>95.25</v>
      </c>
      <c r="P421" s="73" t="str">
        <f t="shared" si="12"/>
        <v>Xuất sắc</v>
      </c>
    </row>
    <row r="422" spans="1:16" ht="15.75" x14ac:dyDescent="0.2">
      <c r="A422" s="1">
        <v>419</v>
      </c>
      <c r="B422" s="2" t="s">
        <v>838</v>
      </c>
      <c r="C422" s="3" t="s">
        <v>839</v>
      </c>
      <c r="D422" s="4">
        <v>37820</v>
      </c>
      <c r="E422" s="3" t="s">
        <v>52</v>
      </c>
      <c r="F422" s="3" t="s">
        <v>53</v>
      </c>
      <c r="G422" s="69">
        <v>92</v>
      </c>
      <c r="H422" s="69">
        <v>92</v>
      </c>
      <c r="I422" s="69">
        <v>94</v>
      </c>
      <c r="J422" s="69">
        <v>96</v>
      </c>
      <c r="K422" s="69">
        <v>92</v>
      </c>
      <c r="L422" s="69">
        <v>94</v>
      </c>
      <c r="M422" s="69">
        <v>90</v>
      </c>
      <c r="N422" s="69">
        <f>VLOOKUP(B422,[1]Diem!B$2:J$1014,9,0)</f>
        <v>92</v>
      </c>
      <c r="O422" s="70">
        <f t="shared" si="13"/>
        <v>92.75</v>
      </c>
      <c r="P422" s="73" t="str">
        <f t="shared" si="12"/>
        <v>Xuất sắc</v>
      </c>
    </row>
    <row r="423" spans="1:16" ht="15.75" x14ac:dyDescent="0.2">
      <c r="A423" s="1">
        <v>420</v>
      </c>
      <c r="B423" s="2" t="s">
        <v>840</v>
      </c>
      <c r="C423" s="3" t="s">
        <v>841</v>
      </c>
      <c r="D423" s="4">
        <v>37703</v>
      </c>
      <c r="E423" s="3" t="s">
        <v>40</v>
      </c>
      <c r="F423" s="3" t="s">
        <v>41</v>
      </c>
      <c r="G423" s="69">
        <v>92</v>
      </c>
      <c r="H423" s="69">
        <v>87</v>
      </c>
      <c r="I423" s="69">
        <v>90</v>
      </c>
      <c r="J423" s="69">
        <v>80</v>
      </c>
      <c r="K423" s="69">
        <v>90</v>
      </c>
      <c r="L423" s="69">
        <v>90</v>
      </c>
      <c r="M423" s="69">
        <v>80</v>
      </c>
      <c r="N423" s="69">
        <f>VLOOKUP(B423,[1]Diem!B$2:J$1014,9,0)</f>
        <v>85</v>
      </c>
      <c r="O423" s="70">
        <f t="shared" si="13"/>
        <v>86.75</v>
      </c>
      <c r="P423" s="73" t="str">
        <f t="shared" si="12"/>
        <v>Tốt</v>
      </c>
    </row>
    <row r="424" spans="1:16" ht="15.75" x14ac:dyDescent="0.2">
      <c r="A424" s="1">
        <v>421</v>
      </c>
      <c r="B424" s="2" t="s">
        <v>842</v>
      </c>
      <c r="C424" s="3" t="s">
        <v>843</v>
      </c>
      <c r="D424" s="4">
        <v>37667</v>
      </c>
      <c r="E424" s="3" t="s">
        <v>52</v>
      </c>
      <c r="F424" s="3" t="s">
        <v>53</v>
      </c>
      <c r="G424" s="69">
        <v>92</v>
      </c>
      <c r="H424" s="69">
        <v>92</v>
      </c>
      <c r="I424" s="69">
        <v>92</v>
      </c>
      <c r="J424" s="69">
        <v>92</v>
      </c>
      <c r="K424" s="69">
        <v>94</v>
      </c>
      <c r="L424" s="69">
        <v>92</v>
      </c>
      <c r="M424" s="69">
        <v>92</v>
      </c>
      <c r="N424" s="69">
        <f>VLOOKUP(B424,[1]Diem!B$2:J$1014,9,0)</f>
        <v>92</v>
      </c>
      <c r="O424" s="70">
        <f t="shared" si="13"/>
        <v>92.25</v>
      </c>
      <c r="P424" s="73" t="str">
        <f t="shared" si="12"/>
        <v>Xuất sắc</v>
      </c>
    </row>
    <row r="425" spans="1:16" ht="15.75" x14ac:dyDescent="0.2">
      <c r="A425" s="1">
        <v>422</v>
      </c>
      <c r="B425" s="2" t="s">
        <v>844</v>
      </c>
      <c r="C425" s="3" t="s">
        <v>845</v>
      </c>
      <c r="D425" s="4">
        <v>37960</v>
      </c>
      <c r="E425" s="3" t="s">
        <v>40</v>
      </c>
      <c r="F425" s="3" t="s">
        <v>45</v>
      </c>
      <c r="G425" s="69">
        <v>92</v>
      </c>
      <c r="H425" s="69">
        <v>87</v>
      </c>
      <c r="I425" s="69">
        <v>92</v>
      </c>
      <c r="J425" s="69">
        <v>94</v>
      </c>
      <c r="K425" s="69">
        <v>90</v>
      </c>
      <c r="L425" s="69">
        <v>94</v>
      </c>
      <c r="M425" s="69">
        <v>94</v>
      </c>
      <c r="N425" s="69">
        <f>VLOOKUP(B425,[1]Diem!B$2:J$1014,9,0)</f>
        <v>94</v>
      </c>
      <c r="O425" s="70">
        <f t="shared" si="13"/>
        <v>92.125</v>
      </c>
      <c r="P425" s="73" t="str">
        <f t="shared" si="12"/>
        <v>Xuất sắc</v>
      </c>
    </row>
    <row r="426" spans="1:16" ht="15.75" x14ac:dyDescent="0.2">
      <c r="A426" s="1">
        <v>423</v>
      </c>
      <c r="B426" s="2" t="s">
        <v>846</v>
      </c>
      <c r="C426" s="3" t="s">
        <v>847</v>
      </c>
      <c r="D426" s="4">
        <v>37719</v>
      </c>
      <c r="E426" s="3" t="s">
        <v>40</v>
      </c>
      <c r="F426" s="3" t="s">
        <v>41</v>
      </c>
      <c r="G426" s="69">
        <v>90</v>
      </c>
      <c r="H426" s="69">
        <v>75</v>
      </c>
      <c r="I426" s="69">
        <v>89</v>
      </c>
      <c r="J426" s="69">
        <v>87</v>
      </c>
      <c r="K426" s="69">
        <v>90</v>
      </c>
      <c r="L426" s="69">
        <v>85</v>
      </c>
      <c r="M426" s="69">
        <v>80</v>
      </c>
      <c r="N426" s="69">
        <f>VLOOKUP(B426,[1]Diem!B$2:J$1014,9,0)</f>
        <v>90</v>
      </c>
      <c r="O426" s="70">
        <f t="shared" si="13"/>
        <v>85.75</v>
      </c>
      <c r="P426" s="73" t="str">
        <f t="shared" si="12"/>
        <v>Tốt</v>
      </c>
    </row>
    <row r="427" spans="1:16" ht="15.75" x14ac:dyDescent="0.2">
      <c r="A427" s="1">
        <v>424</v>
      </c>
      <c r="B427" s="2" t="s">
        <v>848</v>
      </c>
      <c r="C427" s="3" t="s">
        <v>849</v>
      </c>
      <c r="D427" s="4">
        <v>37842</v>
      </c>
      <c r="E427" s="3" t="s">
        <v>19</v>
      </c>
      <c r="F427" s="3" t="s">
        <v>62</v>
      </c>
      <c r="G427" s="69">
        <v>90</v>
      </c>
      <c r="H427" s="69">
        <v>69</v>
      </c>
      <c r="I427" s="69">
        <v>85</v>
      </c>
      <c r="J427" s="69">
        <v>80</v>
      </c>
      <c r="K427" s="69">
        <v>85</v>
      </c>
      <c r="L427" s="69">
        <v>85</v>
      </c>
      <c r="M427" s="69">
        <v>90</v>
      </c>
      <c r="N427" s="69">
        <f>VLOOKUP(B427,[1]Diem!B$2:J$1014,9,0)</f>
        <v>82</v>
      </c>
      <c r="O427" s="70">
        <f t="shared" si="13"/>
        <v>83.25</v>
      </c>
      <c r="P427" s="73" t="str">
        <f t="shared" si="12"/>
        <v>Tốt</v>
      </c>
    </row>
    <row r="428" spans="1:16" ht="15.75" x14ac:dyDescent="0.2">
      <c r="A428" s="1">
        <v>425</v>
      </c>
      <c r="B428" s="2" t="s">
        <v>850</v>
      </c>
      <c r="C428" s="3" t="s">
        <v>851</v>
      </c>
      <c r="D428" s="4">
        <v>37960</v>
      </c>
      <c r="E428" s="3" t="s">
        <v>29</v>
      </c>
      <c r="F428" s="3" t="s">
        <v>30</v>
      </c>
      <c r="G428" s="69">
        <v>90</v>
      </c>
      <c r="H428" s="69">
        <v>94</v>
      </c>
      <c r="I428" s="69">
        <v>94</v>
      </c>
      <c r="J428" s="69">
        <v>90</v>
      </c>
      <c r="K428" s="69">
        <v>86</v>
      </c>
      <c r="L428" s="69">
        <v>100</v>
      </c>
      <c r="M428" s="69">
        <v>96</v>
      </c>
      <c r="N428" s="69">
        <f>VLOOKUP(B428,[1]Diem!B$2:J$1014,9,0)</f>
        <v>94</v>
      </c>
      <c r="O428" s="70">
        <f t="shared" si="13"/>
        <v>93</v>
      </c>
      <c r="P428" s="73" t="str">
        <f t="shared" si="12"/>
        <v>Xuất sắc</v>
      </c>
    </row>
    <row r="429" spans="1:16" ht="15.75" x14ac:dyDescent="0.2">
      <c r="A429" s="1">
        <v>426</v>
      </c>
      <c r="B429" s="2" t="s">
        <v>852</v>
      </c>
      <c r="C429" s="3" t="s">
        <v>853</v>
      </c>
      <c r="D429" s="4">
        <v>37698</v>
      </c>
      <c r="E429" s="3" t="s">
        <v>29</v>
      </c>
      <c r="F429" s="3" t="s">
        <v>30</v>
      </c>
      <c r="G429" s="69">
        <v>90</v>
      </c>
      <c r="H429" s="69">
        <v>85</v>
      </c>
      <c r="I429" s="69">
        <v>80</v>
      </c>
      <c r="J429" s="69">
        <v>85</v>
      </c>
      <c r="K429" s="69">
        <v>85</v>
      </c>
      <c r="L429" s="69">
        <v>85</v>
      </c>
      <c r="M429" s="69">
        <v>90</v>
      </c>
      <c r="N429" s="69">
        <f>VLOOKUP(B429,[1]Diem!B$2:J$1014,9,0)</f>
        <v>90</v>
      </c>
      <c r="O429" s="70">
        <f t="shared" si="13"/>
        <v>86.25</v>
      </c>
      <c r="P429" s="73" t="str">
        <f t="shared" si="12"/>
        <v>Tốt</v>
      </c>
    </row>
    <row r="430" spans="1:16" ht="15.75" x14ac:dyDescent="0.2">
      <c r="A430" s="1">
        <v>427</v>
      </c>
      <c r="B430" s="2" t="s">
        <v>854</v>
      </c>
      <c r="C430" s="3" t="s">
        <v>853</v>
      </c>
      <c r="D430" s="4">
        <v>37832</v>
      </c>
      <c r="E430" s="3" t="s">
        <v>17</v>
      </c>
      <c r="F430" s="3" t="s">
        <v>119</v>
      </c>
      <c r="G430" s="69">
        <v>80</v>
      </c>
      <c r="H430" s="69">
        <v>90</v>
      </c>
      <c r="I430" s="69">
        <v>100</v>
      </c>
      <c r="J430" s="69">
        <v>92</v>
      </c>
      <c r="K430" s="69">
        <v>92</v>
      </c>
      <c r="L430" s="69">
        <v>94</v>
      </c>
      <c r="M430" s="69">
        <v>92</v>
      </c>
      <c r="N430" s="69">
        <f>VLOOKUP(B430,[1]Diem!B$2:J$1014,9,0)</f>
        <v>90</v>
      </c>
      <c r="O430" s="70">
        <f t="shared" si="13"/>
        <v>91.25</v>
      </c>
      <c r="P430" s="73" t="str">
        <f t="shared" si="12"/>
        <v>Xuất sắc</v>
      </c>
    </row>
    <row r="431" spans="1:16" ht="15.75" x14ac:dyDescent="0.2">
      <c r="A431" s="1">
        <v>428</v>
      </c>
      <c r="B431" s="2" t="s">
        <v>855</v>
      </c>
      <c r="C431" s="3" t="s">
        <v>856</v>
      </c>
      <c r="D431" s="4">
        <v>37864</v>
      </c>
      <c r="E431" s="3" t="s">
        <v>40</v>
      </c>
      <c r="F431" s="3" t="s">
        <v>41</v>
      </c>
      <c r="G431" s="69">
        <v>92</v>
      </c>
      <c r="H431" s="69">
        <v>82</v>
      </c>
      <c r="I431" s="69">
        <v>79</v>
      </c>
      <c r="J431" s="69">
        <v>80</v>
      </c>
      <c r="K431" s="69">
        <v>80</v>
      </c>
      <c r="L431" s="69">
        <v>80</v>
      </c>
      <c r="M431" s="69">
        <v>80</v>
      </c>
      <c r="N431" s="69">
        <f>VLOOKUP(B431,[1]Diem!B$2:J$1014,9,0)</f>
        <v>85</v>
      </c>
      <c r="O431" s="70">
        <f t="shared" si="13"/>
        <v>82.25</v>
      </c>
      <c r="P431" s="73" t="str">
        <f t="shared" si="12"/>
        <v>Tốt</v>
      </c>
    </row>
    <row r="432" spans="1:16" ht="15.75" x14ac:dyDescent="0.2">
      <c r="A432" s="1">
        <v>429</v>
      </c>
      <c r="B432" s="2" t="s">
        <v>857</v>
      </c>
      <c r="C432" s="3" t="s">
        <v>858</v>
      </c>
      <c r="D432" s="4">
        <v>37954</v>
      </c>
      <c r="E432" s="3" t="s">
        <v>40</v>
      </c>
      <c r="F432" s="3" t="s">
        <v>54</v>
      </c>
      <c r="G432" s="69">
        <v>80</v>
      </c>
      <c r="H432" s="69">
        <v>77</v>
      </c>
      <c r="I432" s="69">
        <v>77</v>
      </c>
      <c r="J432" s="69">
        <v>77</v>
      </c>
      <c r="K432" s="69">
        <v>77</v>
      </c>
      <c r="L432" s="69">
        <v>77</v>
      </c>
      <c r="M432" s="69">
        <v>80</v>
      </c>
      <c r="N432" s="69">
        <f>VLOOKUP(B432,[1]Diem!B$2:J$1014,9,0)</f>
        <v>75</v>
      </c>
      <c r="O432" s="70">
        <f t="shared" si="13"/>
        <v>77.5</v>
      </c>
      <c r="P432" s="73" t="str">
        <f t="shared" si="12"/>
        <v>Khá</v>
      </c>
    </row>
    <row r="433" spans="1:16" ht="15.75" x14ac:dyDescent="0.2">
      <c r="A433" s="1">
        <v>430</v>
      </c>
      <c r="B433" s="2" t="s">
        <v>859</v>
      </c>
      <c r="C433" s="3" t="s">
        <v>858</v>
      </c>
      <c r="D433" s="4">
        <v>37950</v>
      </c>
      <c r="E433" s="3" t="s">
        <v>19</v>
      </c>
      <c r="F433" s="3" t="s">
        <v>166</v>
      </c>
      <c r="G433" s="69">
        <v>90</v>
      </c>
      <c r="H433" s="69">
        <v>90</v>
      </c>
      <c r="I433" s="69">
        <v>80</v>
      </c>
      <c r="J433" s="69">
        <v>80</v>
      </c>
      <c r="K433" s="69">
        <v>80</v>
      </c>
      <c r="L433" s="69">
        <v>80</v>
      </c>
      <c r="M433" s="69">
        <v>90</v>
      </c>
      <c r="N433" s="69">
        <f>VLOOKUP(B433,[1]Diem!B$2:J$1014,9,0)</f>
        <v>85</v>
      </c>
      <c r="O433" s="70">
        <f t="shared" si="13"/>
        <v>84.375</v>
      </c>
      <c r="P433" s="73" t="str">
        <f t="shared" si="12"/>
        <v>Tốt</v>
      </c>
    </row>
    <row r="434" spans="1:16" ht="15.75" x14ac:dyDescent="0.2">
      <c r="A434" s="1">
        <v>431</v>
      </c>
      <c r="B434" s="2" t="s">
        <v>860</v>
      </c>
      <c r="C434" s="3" t="s">
        <v>861</v>
      </c>
      <c r="D434" s="4">
        <v>37907</v>
      </c>
      <c r="E434" s="3" t="s">
        <v>19</v>
      </c>
      <c r="F434" s="3" t="s">
        <v>20</v>
      </c>
      <c r="G434" s="69">
        <v>75</v>
      </c>
      <c r="H434" s="69">
        <v>94</v>
      </c>
      <c r="I434" s="69">
        <v>96</v>
      </c>
      <c r="J434" s="69">
        <v>94</v>
      </c>
      <c r="K434" s="69">
        <v>94</v>
      </c>
      <c r="L434" s="69">
        <v>92</v>
      </c>
      <c r="M434" s="69">
        <v>90</v>
      </c>
      <c r="N434" s="69">
        <f>VLOOKUP(B434,[1]Diem!B$2:J$1014,9,0)</f>
        <v>75</v>
      </c>
      <c r="O434" s="70">
        <f t="shared" si="13"/>
        <v>88.75</v>
      </c>
      <c r="P434" s="73" t="str">
        <f t="shared" si="12"/>
        <v>Tốt</v>
      </c>
    </row>
    <row r="435" spans="1:16" ht="15.75" x14ac:dyDescent="0.2">
      <c r="A435" s="1">
        <v>432</v>
      </c>
      <c r="B435" s="2" t="s">
        <v>862</v>
      </c>
      <c r="C435" s="3" t="s">
        <v>863</v>
      </c>
      <c r="D435" s="4">
        <v>37631</v>
      </c>
      <c r="E435" s="3" t="s">
        <v>17</v>
      </c>
      <c r="F435" s="3" t="s">
        <v>31</v>
      </c>
      <c r="G435" s="69">
        <v>80</v>
      </c>
      <c r="H435" s="69">
        <v>77</v>
      </c>
      <c r="I435" s="69">
        <v>0</v>
      </c>
      <c r="J435" s="69">
        <v>77</v>
      </c>
      <c r="K435" s="69">
        <v>0</v>
      </c>
      <c r="L435" s="69">
        <v>0</v>
      </c>
      <c r="M435" s="69">
        <v>0</v>
      </c>
      <c r="N435" s="69">
        <f>VLOOKUP(B435,[1]Diem!B$2:J$1014,9,0)</f>
        <v>0</v>
      </c>
      <c r="O435" s="70">
        <f t="shared" si="13"/>
        <v>29.25</v>
      </c>
      <c r="P435" s="73" t="str">
        <f t="shared" si="12"/>
        <v>Kém</v>
      </c>
    </row>
    <row r="436" spans="1:16" ht="15.75" x14ac:dyDescent="0.2">
      <c r="A436" s="1">
        <v>433</v>
      </c>
      <c r="B436" s="2" t="s">
        <v>864</v>
      </c>
      <c r="C436" s="3" t="s">
        <v>865</v>
      </c>
      <c r="D436" s="4">
        <v>37697</v>
      </c>
      <c r="E436" s="3" t="s">
        <v>19</v>
      </c>
      <c r="F436" s="3" t="s">
        <v>166</v>
      </c>
      <c r="G436" s="69">
        <v>85</v>
      </c>
      <c r="H436" s="69">
        <v>80</v>
      </c>
      <c r="I436" s="69">
        <v>80</v>
      </c>
      <c r="J436" s="69">
        <v>85</v>
      </c>
      <c r="K436" s="69">
        <v>80</v>
      </c>
      <c r="L436" s="69">
        <v>80</v>
      </c>
      <c r="M436" s="69">
        <v>80</v>
      </c>
      <c r="N436" s="69">
        <f>VLOOKUP(B436,[1]Diem!B$2:J$1014,9,0)</f>
        <v>90</v>
      </c>
      <c r="O436" s="70">
        <f t="shared" si="13"/>
        <v>82.5</v>
      </c>
      <c r="P436" s="73" t="str">
        <f t="shared" si="12"/>
        <v>Tốt</v>
      </c>
    </row>
    <row r="437" spans="1:16" ht="15.75" x14ac:dyDescent="0.2">
      <c r="A437" s="1">
        <v>434</v>
      </c>
      <c r="B437" s="2" t="s">
        <v>866</v>
      </c>
      <c r="C437" s="3" t="s">
        <v>867</v>
      </c>
      <c r="D437" s="4">
        <v>37982</v>
      </c>
      <c r="E437" s="3" t="s">
        <v>40</v>
      </c>
      <c r="F437" s="3" t="s">
        <v>45</v>
      </c>
      <c r="G437" s="69">
        <v>90</v>
      </c>
      <c r="H437" s="69">
        <v>85</v>
      </c>
      <c r="I437" s="69" t="s">
        <v>868</v>
      </c>
      <c r="J437" s="69">
        <v>77</v>
      </c>
      <c r="K437" s="69">
        <v>72</v>
      </c>
      <c r="L437" s="69">
        <v>80</v>
      </c>
      <c r="M437" s="69">
        <v>0</v>
      </c>
      <c r="N437" s="69">
        <f>VLOOKUP(B437,[1]Diem!B$2:J$1014,9,0)</f>
        <v>80</v>
      </c>
      <c r="O437" s="70">
        <f t="shared" si="13"/>
        <v>69.142857142857139</v>
      </c>
      <c r="P437" s="73" t="str">
        <f t="shared" si="12"/>
        <v>Khá</v>
      </c>
    </row>
    <row r="438" spans="1:16" ht="15.75" x14ac:dyDescent="0.2">
      <c r="A438" s="1">
        <v>435</v>
      </c>
      <c r="B438" s="2" t="s">
        <v>869</v>
      </c>
      <c r="C438" s="3" t="s">
        <v>870</v>
      </c>
      <c r="D438" s="4">
        <v>37794</v>
      </c>
      <c r="E438" s="3" t="s">
        <v>29</v>
      </c>
      <c r="F438" s="3" t="s">
        <v>30</v>
      </c>
      <c r="G438" s="69">
        <v>80</v>
      </c>
      <c r="H438" s="69">
        <v>80</v>
      </c>
      <c r="I438" s="69">
        <v>80</v>
      </c>
      <c r="J438" s="69">
        <v>80</v>
      </c>
      <c r="K438" s="69">
        <v>80</v>
      </c>
      <c r="L438" s="69">
        <v>80</v>
      </c>
      <c r="M438" s="69">
        <v>90</v>
      </c>
      <c r="N438" s="69">
        <f>VLOOKUP(B438,[1]Diem!B$2:J$1014,9,0)</f>
        <v>90</v>
      </c>
      <c r="O438" s="70">
        <f t="shared" si="13"/>
        <v>82.5</v>
      </c>
      <c r="P438" s="73" t="str">
        <f t="shared" si="12"/>
        <v>Tốt</v>
      </c>
    </row>
    <row r="439" spans="1:16" ht="15.75" x14ac:dyDescent="0.2">
      <c r="A439" s="1">
        <v>436</v>
      </c>
      <c r="B439" s="2" t="s">
        <v>871</v>
      </c>
      <c r="C439" s="3" t="s">
        <v>870</v>
      </c>
      <c r="D439" s="4">
        <v>37710</v>
      </c>
      <c r="E439" s="3" t="s">
        <v>40</v>
      </c>
      <c r="F439" s="3" t="s">
        <v>41</v>
      </c>
      <c r="G439" s="69">
        <v>90</v>
      </c>
      <c r="H439" s="69">
        <v>90</v>
      </c>
      <c r="I439" s="69">
        <v>90</v>
      </c>
      <c r="J439" s="69">
        <v>80</v>
      </c>
      <c r="K439" s="69">
        <v>80</v>
      </c>
      <c r="L439" s="69">
        <v>90</v>
      </c>
      <c r="M439" s="69">
        <v>90</v>
      </c>
      <c r="N439" s="69">
        <f>VLOOKUP(B439,[1]Diem!B$2:J$1014,9,0)</f>
        <v>90</v>
      </c>
      <c r="O439" s="70">
        <f t="shared" si="13"/>
        <v>87.5</v>
      </c>
      <c r="P439" s="73" t="str">
        <f t="shared" si="12"/>
        <v>Tốt</v>
      </c>
    </row>
    <row r="440" spans="1:16" ht="15.75" x14ac:dyDescent="0.2">
      <c r="A440" s="1">
        <v>437</v>
      </c>
      <c r="B440" s="2" t="s">
        <v>872</v>
      </c>
      <c r="C440" s="3" t="s">
        <v>873</v>
      </c>
      <c r="D440" s="4">
        <v>37940</v>
      </c>
      <c r="E440" s="3" t="s">
        <v>40</v>
      </c>
      <c r="F440" s="3" t="s">
        <v>54</v>
      </c>
      <c r="G440" s="69">
        <v>90</v>
      </c>
      <c r="H440" s="69">
        <v>77</v>
      </c>
      <c r="I440" s="69">
        <v>77</v>
      </c>
      <c r="J440" s="69">
        <v>80</v>
      </c>
      <c r="K440" s="69">
        <v>80</v>
      </c>
      <c r="L440" s="69">
        <v>80</v>
      </c>
      <c r="M440" s="69">
        <v>80</v>
      </c>
      <c r="N440" s="69">
        <f>VLOOKUP(B440,[1]Diem!B$2:J$1014,9,0)</f>
        <v>90</v>
      </c>
      <c r="O440" s="70">
        <f t="shared" si="13"/>
        <v>81.75</v>
      </c>
      <c r="P440" s="73" t="str">
        <f t="shared" si="12"/>
        <v>Tốt</v>
      </c>
    </row>
    <row r="441" spans="1:16" ht="15.75" x14ac:dyDescent="0.2">
      <c r="A441" s="1">
        <v>438</v>
      </c>
      <c r="B441" s="2" t="s">
        <v>874</v>
      </c>
      <c r="C441" s="3" t="s">
        <v>875</v>
      </c>
      <c r="D441" s="4">
        <v>37649</v>
      </c>
      <c r="E441" s="3" t="s">
        <v>17</v>
      </c>
      <c r="F441" s="3" t="s">
        <v>119</v>
      </c>
      <c r="G441" s="69">
        <v>80</v>
      </c>
      <c r="H441" s="69">
        <v>80</v>
      </c>
      <c r="I441" s="69">
        <v>80</v>
      </c>
      <c r="J441" s="69">
        <v>80</v>
      </c>
      <c r="K441" s="69">
        <v>90</v>
      </c>
      <c r="L441" s="69">
        <v>80</v>
      </c>
      <c r="M441" s="69">
        <v>80</v>
      </c>
      <c r="N441" s="69">
        <f>VLOOKUP(B441,[1]Diem!B$2:J$1014,9,0)</f>
        <v>90</v>
      </c>
      <c r="O441" s="70">
        <f t="shared" si="13"/>
        <v>82.5</v>
      </c>
      <c r="P441" s="73" t="str">
        <f t="shared" si="12"/>
        <v>Tốt</v>
      </c>
    </row>
    <row r="442" spans="1:16" ht="15.75" x14ac:dyDescent="0.2">
      <c r="A442" s="1">
        <v>439</v>
      </c>
      <c r="B442" s="2" t="s">
        <v>876</v>
      </c>
      <c r="C442" s="3" t="s">
        <v>877</v>
      </c>
      <c r="D442" s="4">
        <v>37679</v>
      </c>
      <c r="E442" s="3" t="s">
        <v>29</v>
      </c>
      <c r="F442" s="3" t="s">
        <v>30</v>
      </c>
      <c r="G442" s="69">
        <v>80</v>
      </c>
      <c r="H442" s="69">
        <v>90</v>
      </c>
      <c r="I442" s="69">
        <v>80</v>
      </c>
      <c r="J442" s="69">
        <v>77</v>
      </c>
      <c r="K442" s="69">
        <v>80</v>
      </c>
      <c r="L442" s="69">
        <v>80</v>
      </c>
      <c r="M442" s="69">
        <v>80</v>
      </c>
      <c r="N442" s="69">
        <f>VLOOKUP(B442,[1]Diem!B$2:J$1014,9,0)</f>
        <v>90</v>
      </c>
      <c r="O442" s="70">
        <f t="shared" si="13"/>
        <v>82.125</v>
      </c>
      <c r="P442" s="73" t="str">
        <f t="shared" si="12"/>
        <v>Tốt</v>
      </c>
    </row>
    <row r="443" spans="1:16" ht="15.75" x14ac:dyDescent="0.2">
      <c r="A443" s="1">
        <v>440</v>
      </c>
      <c r="B443" s="2" t="s">
        <v>878</v>
      </c>
      <c r="C443" s="3" t="s">
        <v>879</v>
      </c>
      <c r="D443" s="4">
        <v>37842</v>
      </c>
      <c r="E443" s="3" t="s">
        <v>19</v>
      </c>
      <c r="F443" s="3" t="s">
        <v>62</v>
      </c>
      <c r="G443" s="69">
        <v>92</v>
      </c>
      <c r="H443" s="69">
        <v>100</v>
      </c>
      <c r="I443" s="69">
        <v>100</v>
      </c>
      <c r="J443" s="69">
        <v>100</v>
      </c>
      <c r="K443" s="69">
        <v>100</v>
      </c>
      <c r="L443" s="69">
        <v>96</v>
      </c>
      <c r="M443" s="69">
        <v>90</v>
      </c>
      <c r="N443" s="69">
        <f>VLOOKUP(B443,[1]Diem!B$2:J$1014,9,0)</f>
        <v>92</v>
      </c>
      <c r="O443" s="70">
        <f t="shared" si="13"/>
        <v>96.25</v>
      </c>
      <c r="P443" s="73" t="str">
        <f t="shared" si="12"/>
        <v>Xuất sắc</v>
      </c>
    </row>
    <row r="444" spans="1:16" ht="15.75" x14ac:dyDescent="0.2">
      <c r="A444" s="1">
        <v>441</v>
      </c>
      <c r="B444" s="2" t="s">
        <v>880</v>
      </c>
      <c r="C444" s="3" t="s">
        <v>881</v>
      </c>
      <c r="D444" s="4">
        <v>37795</v>
      </c>
      <c r="E444" s="3" t="s">
        <v>17</v>
      </c>
      <c r="F444" s="3" t="s">
        <v>18</v>
      </c>
      <c r="G444" s="69">
        <v>80</v>
      </c>
      <c r="H444" s="69">
        <v>80</v>
      </c>
      <c r="I444" s="69">
        <v>80</v>
      </c>
      <c r="J444" s="69">
        <v>80</v>
      </c>
      <c r="K444" s="69">
        <v>75</v>
      </c>
      <c r="L444" s="69">
        <v>80</v>
      </c>
      <c r="M444" s="69">
        <v>80</v>
      </c>
      <c r="N444" s="69">
        <f>VLOOKUP(B444,[1]Diem!B$2:J$1014,9,0)</f>
        <v>90</v>
      </c>
      <c r="O444" s="70">
        <f t="shared" si="13"/>
        <v>80.625</v>
      </c>
      <c r="P444" s="73" t="str">
        <f t="shared" si="12"/>
        <v>Tốt</v>
      </c>
    </row>
    <row r="445" spans="1:16" ht="15.75" x14ac:dyDescent="0.2">
      <c r="A445" s="1">
        <v>442</v>
      </c>
      <c r="B445" s="2" t="s">
        <v>882</v>
      </c>
      <c r="C445" s="3" t="s">
        <v>883</v>
      </c>
      <c r="D445" s="4">
        <v>37650</v>
      </c>
      <c r="E445" s="3" t="s">
        <v>40</v>
      </c>
      <c r="F445" s="3" t="s">
        <v>45</v>
      </c>
      <c r="G445" s="69">
        <v>90</v>
      </c>
      <c r="H445" s="69">
        <v>90</v>
      </c>
      <c r="I445" s="69">
        <v>85</v>
      </c>
      <c r="J445" s="69">
        <v>90</v>
      </c>
      <c r="K445" s="69">
        <v>90</v>
      </c>
      <c r="L445" s="69">
        <v>90</v>
      </c>
      <c r="M445" s="69">
        <v>90</v>
      </c>
      <c r="N445" s="69">
        <f>VLOOKUP(B445,[1]Diem!B$2:J$1014,9,0)</f>
        <v>80</v>
      </c>
      <c r="O445" s="70">
        <f t="shared" si="13"/>
        <v>88.125</v>
      </c>
      <c r="P445" s="73" t="str">
        <f t="shared" si="12"/>
        <v>Tốt</v>
      </c>
    </row>
    <row r="446" spans="1:16" ht="15.75" x14ac:dyDescent="0.2">
      <c r="A446" s="1">
        <v>443</v>
      </c>
      <c r="B446" s="2" t="s">
        <v>884</v>
      </c>
      <c r="C446" s="3" t="s">
        <v>885</v>
      </c>
      <c r="D446" s="4">
        <v>37879</v>
      </c>
      <c r="E446" s="3" t="s">
        <v>19</v>
      </c>
      <c r="F446" s="3" t="s">
        <v>20</v>
      </c>
      <c r="G446" s="69">
        <v>96</v>
      </c>
      <c r="H446" s="69">
        <v>92</v>
      </c>
      <c r="I446" s="69">
        <v>86</v>
      </c>
      <c r="J446" s="69">
        <v>94</v>
      </c>
      <c r="K446" s="69">
        <v>94</v>
      </c>
      <c r="L446" s="69">
        <v>94</v>
      </c>
      <c r="M446" s="69">
        <v>90</v>
      </c>
      <c r="N446" s="69">
        <f>VLOOKUP(B446,[1]Diem!B$2:J$1014,9,0)</f>
        <v>92</v>
      </c>
      <c r="O446" s="70">
        <f t="shared" si="13"/>
        <v>92.25</v>
      </c>
      <c r="P446" s="73" t="str">
        <f t="shared" si="12"/>
        <v>Xuất sắc</v>
      </c>
    </row>
    <row r="447" spans="1:16" ht="15.75" x14ac:dyDescent="0.2">
      <c r="A447" s="1">
        <v>444</v>
      </c>
      <c r="B447" s="2" t="s">
        <v>886</v>
      </c>
      <c r="C447" s="3" t="s">
        <v>887</v>
      </c>
      <c r="D447" s="4">
        <v>37811</v>
      </c>
      <c r="E447" s="3" t="s">
        <v>17</v>
      </c>
      <c r="F447" s="3" t="s">
        <v>31</v>
      </c>
      <c r="G447" s="69">
        <v>80</v>
      </c>
      <c r="H447" s="69">
        <v>77</v>
      </c>
      <c r="I447" s="69">
        <v>80</v>
      </c>
      <c r="J447" s="69">
        <v>80</v>
      </c>
      <c r="K447" s="69">
        <v>63</v>
      </c>
      <c r="L447" s="69">
        <v>80</v>
      </c>
      <c r="M447" s="69">
        <v>67</v>
      </c>
      <c r="N447" s="69">
        <f>VLOOKUP(B447,[1]Diem!B$2:J$1014,9,0)</f>
        <v>80</v>
      </c>
      <c r="O447" s="70">
        <f t="shared" si="13"/>
        <v>75.875</v>
      </c>
      <c r="P447" s="73" t="str">
        <f t="shared" si="12"/>
        <v>Khá</v>
      </c>
    </row>
    <row r="448" spans="1:16" ht="15.75" x14ac:dyDescent="0.2">
      <c r="A448" s="1">
        <v>445</v>
      </c>
      <c r="B448" s="2" t="s">
        <v>888</v>
      </c>
      <c r="C448" s="3" t="s">
        <v>889</v>
      </c>
      <c r="D448" s="4">
        <v>37958</v>
      </c>
      <c r="E448" s="3" t="s">
        <v>17</v>
      </c>
      <c r="F448" s="3" t="s">
        <v>18</v>
      </c>
      <c r="G448" s="69">
        <v>80</v>
      </c>
      <c r="H448" s="69">
        <v>80</v>
      </c>
      <c r="I448" s="69">
        <v>80</v>
      </c>
      <c r="J448" s="69">
        <v>80</v>
      </c>
      <c r="K448" s="69">
        <v>80</v>
      </c>
      <c r="L448" s="69">
        <v>80</v>
      </c>
      <c r="M448" s="69">
        <v>77</v>
      </c>
      <c r="N448" s="69">
        <f>VLOOKUP(B448,[1]Diem!B$2:J$1014,9,0)</f>
        <v>90</v>
      </c>
      <c r="O448" s="70">
        <f t="shared" si="13"/>
        <v>80.875</v>
      </c>
      <c r="P448" s="73" t="str">
        <f t="shared" si="12"/>
        <v>Tốt</v>
      </c>
    </row>
    <row r="449" spans="1:16" ht="15.75" x14ac:dyDescent="0.2">
      <c r="A449" s="1">
        <v>446</v>
      </c>
      <c r="B449" s="2" t="s">
        <v>890</v>
      </c>
      <c r="C449" s="3" t="s">
        <v>891</v>
      </c>
      <c r="D449" s="4">
        <v>37950</v>
      </c>
      <c r="E449" s="3" t="s">
        <v>40</v>
      </c>
      <c r="F449" s="3" t="s">
        <v>54</v>
      </c>
      <c r="G449" s="69">
        <v>90</v>
      </c>
      <c r="H449" s="69">
        <v>85</v>
      </c>
      <c r="I449" s="69">
        <v>85</v>
      </c>
      <c r="J449" s="69">
        <v>90</v>
      </c>
      <c r="K449" s="69">
        <v>90</v>
      </c>
      <c r="L449" s="69">
        <v>90</v>
      </c>
      <c r="M449" s="69">
        <v>90</v>
      </c>
      <c r="N449" s="69">
        <f>VLOOKUP(B449,[1]Diem!B$2:J$1014,9,0)</f>
        <v>90</v>
      </c>
      <c r="O449" s="70">
        <f t="shared" si="13"/>
        <v>88.75</v>
      </c>
      <c r="P449" s="73" t="str">
        <f t="shared" si="12"/>
        <v>Tốt</v>
      </c>
    </row>
    <row r="450" spans="1:16" ht="15.75" x14ac:dyDescent="0.2">
      <c r="A450" s="1">
        <v>447</v>
      </c>
      <c r="B450" s="2" t="s">
        <v>892</v>
      </c>
      <c r="C450" s="3" t="s">
        <v>893</v>
      </c>
      <c r="D450" s="4">
        <v>37751</v>
      </c>
      <c r="E450" s="3" t="s">
        <v>29</v>
      </c>
      <c r="F450" s="3" t="s">
        <v>30</v>
      </c>
      <c r="G450" s="69">
        <v>90</v>
      </c>
      <c r="H450" s="69">
        <v>85</v>
      </c>
      <c r="I450" s="69">
        <v>85</v>
      </c>
      <c r="J450" s="69">
        <v>90</v>
      </c>
      <c r="K450" s="69">
        <v>90</v>
      </c>
      <c r="L450" s="69">
        <v>90</v>
      </c>
      <c r="M450" s="69">
        <v>90</v>
      </c>
      <c r="N450" s="69">
        <f>VLOOKUP(B450,[1]Diem!B$2:J$1014,9,0)</f>
        <v>90</v>
      </c>
      <c r="O450" s="70">
        <f t="shared" si="13"/>
        <v>88.75</v>
      </c>
      <c r="P450" s="73" t="str">
        <f t="shared" si="12"/>
        <v>Tốt</v>
      </c>
    </row>
    <row r="451" spans="1:16" ht="15.75" x14ac:dyDescent="0.2">
      <c r="A451" s="1">
        <v>448</v>
      </c>
      <c r="B451" s="2" t="s">
        <v>894</v>
      </c>
      <c r="C451" s="3" t="s">
        <v>895</v>
      </c>
      <c r="D451" s="4">
        <v>37678</v>
      </c>
      <c r="E451" s="3" t="s">
        <v>40</v>
      </c>
      <c r="F451" s="3" t="s">
        <v>45</v>
      </c>
      <c r="G451" s="69">
        <v>85</v>
      </c>
      <c r="H451" s="69">
        <v>86</v>
      </c>
      <c r="I451" s="69">
        <v>85</v>
      </c>
      <c r="J451" s="69">
        <v>80</v>
      </c>
      <c r="K451" s="69">
        <v>85</v>
      </c>
      <c r="L451" s="69">
        <v>70</v>
      </c>
      <c r="M451" s="69">
        <v>70</v>
      </c>
      <c r="N451" s="69">
        <f>VLOOKUP(B451,[1]Diem!B$2:J$1014,9,0)</f>
        <v>80</v>
      </c>
      <c r="O451" s="70">
        <f t="shared" si="13"/>
        <v>80.125</v>
      </c>
      <c r="P451" s="73" t="str">
        <f t="shared" si="12"/>
        <v>Tốt</v>
      </c>
    </row>
    <row r="452" spans="1:16" ht="15.75" x14ac:dyDescent="0.2">
      <c r="A452" s="1">
        <v>449</v>
      </c>
      <c r="B452" s="2" t="s">
        <v>896</v>
      </c>
      <c r="C452" s="3" t="s">
        <v>897</v>
      </c>
      <c r="D452" s="4">
        <v>37765</v>
      </c>
      <c r="E452" s="3" t="s">
        <v>17</v>
      </c>
      <c r="F452" s="3" t="s">
        <v>31</v>
      </c>
      <c r="G452" s="69">
        <v>80</v>
      </c>
      <c r="H452" s="69">
        <v>80</v>
      </c>
      <c r="I452" s="69">
        <v>70</v>
      </c>
      <c r="J452" s="69">
        <v>80</v>
      </c>
      <c r="K452" s="69">
        <v>75</v>
      </c>
      <c r="L452" s="69">
        <v>70</v>
      </c>
      <c r="M452" s="69">
        <v>0</v>
      </c>
      <c r="N452" s="69">
        <f>VLOOKUP(B452,[1]Diem!B$2:J$1014,9,0)</f>
        <v>75</v>
      </c>
      <c r="O452" s="70">
        <f t="shared" si="13"/>
        <v>66.25</v>
      </c>
      <c r="P452" s="73" t="str">
        <f t="shared" ref="P452:P514" si="14">IF(O452&gt;=90,"Xuất sắc",IF(O452&gt;=80,"Tốt", IF(O452&gt;=65,"Khá",IF(O452&gt;=50,"Trung bình", IF(O452&gt;=35, "Yếu", "Kém")))))</f>
        <v>Khá</v>
      </c>
    </row>
    <row r="453" spans="1:16" ht="15.75" x14ac:dyDescent="0.2">
      <c r="A453" s="1">
        <v>450</v>
      </c>
      <c r="B453" s="2" t="s">
        <v>898</v>
      </c>
      <c r="C453" s="3" t="s">
        <v>899</v>
      </c>
      <c r="D453" s="4">
        <v>37978</v>
      </c>
      <c r="E453" s="3" t="s">
        <v>19</v>
      </c>
      <c r="F453" s="3" t="s">
        <v>94</v>
      </c>
      <c r="G453" s="69">
        <v>80</v>
      </c>
      <c r="H453" s="69">
        <v>80</v>
      </c>
      <c r="I453" s="69">
        <v>80</v>
      </c>
      <c r="J453" s="69">
        <v>80</v>
      </c>
      <c r="K453" s="69">
        <v>80</v>
      </c>
      <c r="L453" s="69">
        <v>80</v>
      </c>
      <c r="M453" s="69">
        <v>80</v>
      </c>
      <c r="N453" s="69">
        <f>VLOOKUP(B453,[1]Diem!B$2:J$1014,9,0)</f>
        <v>80</v>
      </c>
      <c r="O453" s="70">
        <f t="shared" ref="O453:O516" si="15">AVERAGE(G453:N453)</f>
        <v>80</v>
      </c>
      <c r="P453" s="73" t="str">
        <f t="shared" si="14"/>
        <v>Tốt</v>
      </c>
    </row>
    <row r="454" spans="1:16" ht="15.75" x14ac:dyDescent="0.2">
      <c r="A454" s="1">
        <v>451</v>
      </c>
      <c r="B454" s="2" t="s">
        <v>900</v>
      </c>
      <c r="C454" s="3" t="s">
        <v>901</v>
      </c>
      <c r="D454" s="4">
        <v>37791</v>
      </c>
      <c r="E454" s="3" t="s">
        <v>32</v>
      </c>
      <c r="F454" s="3" t="s">
        <v>33</v>
      </c>
      <c r="G454" s="69">
        <v>80</v>
      </c>
      <c r="H454" s="69">
        <v>80</v>
      </c>
      <c r="I454" s="69">
        <v>80</v>
      </c>
      <c r="J454" s="69">
        <v>80</v>
      </c>
      <c r="K454" s="69">
        <v>80</v>
      </c>
      <c r="L454" s="69">
        <v>80</v>
      </c>
      <c r="M454" s="69">
        <v>80</v>
      </c>
      <c r="N454" s="69">
        <f>VLOOKUP(B454,[1]Diem!B$2:J$1014,9,0)</f>
        <v>90</v>
      </c>
      <c r="O454" s="70">
        <f t="shared" si="15"/>
        <v>81.25</v>
      </c>
      <c r="P454" s="73" t="str">
        <f t="shared" si="14"/>
        <v>Tốt</v>
      </c>
    </row>
    <row r="455" spans="1:16" ht="15.75" x14ac:dyDescent="0.2">
      <c r="A455" s="1">
        <v>452</v>
      </c>
      <c r="B455" s="2" t="s">
        <v>902</v>
      </c>
      <c r="C455" s="3" t="s">
        <v>903</v>
      </c>
      <c r="D455" s="4">
        <v>37731</v>
      </c>
      <c r="E455" s="3" t="s">
        <v>19</v>
      </c>
      <c r="F455" s="3" t="s">
        <v>166</v>
      </c>
      <c r="G455" s="69">
        <v>90</v>
      </c>
      <c r="H455" s="69">
        <v>90</v>
      </c>
      <c r="I455" s="69">
        <v>82</v>
      </c>
      <c r="J455" s="69">
        <v>90</v>
      </c>
      <c r="K455" s="69">
        <v>80</v>
      </c>
      <c r="L455" s="69">
        <v>90</v>
      </c>
      <c r="M455" s="69">
        <v>80</v>
      </c>
      <c r="N455" s="69">
        <f>VLOOKUP(B455,[1]Diem!B$2:J$1014,9,0)</f>
        <v>90</v>
      </c>
      <c r="O455" s="70">
        <f t="shared" si="15"/>
        <v>86.5</v>
      </c>
      <c r="P455" s="73" t="str">
        <f t="shared" si="14"/>
        <v>Tốt</v>
      </c>
    </row>
    <row r="456" spans="1:16" ht="15.75" x14ac:dyDescent="0.2">
      <c r="A456" s="1">
        <v>453</v>
      </c>
      <c r="B456" s="2" t="s">
        <v>904</v>
      </c>
      <c r="C456" s="3" t="s">
        <v>905</v>
      </c>
      <c r="D456" s="4">
        <v>37977</v>
      </c>
      <c r="E456" s="3" t="s">
        <v>40</v>
      </c>
      <c r="F456" s="3" t="s">
        <v>54</v>
      </c>
      <c r="G456" s="69">
        <v>90</v>
      </c>
      <c r="H456" s="69">
        <v>90</v>
      </c>
      <c r="I456" s="69">
        <v>90</v>
      </c>
      <c r="J456" s="69">
        <v>90</v>
      </c>
      <c r="K456" s="69">
        <v>90</v>
      </c>
      <c r="L456" s="69">
        <v>90</v>
      </c>
      <c r="M456" s="69">
        <v>90</v>
      </c>
      <c r="N456" s="69">
        <f>VLOOKUP(B456,[1]Diem!B$2:J$1014,9,0)</f>
        <v>90</v>
      </c>
      <c r="O456" s="70">
        <f t="shared" si="15"/>
        <v>90</v>
      </c>
      <c r="P456" s="73" t="str">
        <f t="shared" si="14"/>
        <v>Xuất sắc</v>
      </c>
    </row>
    <row r="457" spans="1:16" ht="15.75" x14ac:dyDescent="0.2">
      <c r="A457" s="1">
        <v>454</v>
      </c>
      <c r="B457" s="2" t="s">
        <v>906</v>
      </c>
      <c r="C457" s="3" t="s">
        <v>907</v>
      </c>
      <c r="D457" s="4">
        <v>37678</v>
      </c>
      <c r="E457" s="3" t="s">
        <v>40</v>
      </c>
      <c r="F457" s="3" t="s">
        <v>41</v>
      </c>
      <c r="G457" s="69">
        <v>80</v>
      </c>
      <c r="H457" s="69">
        <v>77</v>
      </c>
      <c r="I457" s="69">
        <v>80</v>
      </c>
      <c r="J457" s="69">
        <v>85</v>
      </c>
      <c r="K457" s="69">
        <v>80</v>
      </c>
      <c r="L457" s="69">
        <v>90</v>
      </c>
      <c r="M457" s="69">
        <v>90</v>
      </c>
      <c r="N457" s="69">
        <f>VLOOKUP(B457,[1]Diem!B$2:J$1014,9,0)</f>
        <v>85</v>
      </c>
      <c r="O457" s="70">
        <f t="shared" si="15"/>
        <v>83.375</v>
      </c>
      <c r="P457" s="73" t="str">
        <f t="shared" si="14"/>
        <v>Tốt</v>
      </c>
    </row>
    <row r="458" spans="1:16" ht="15.75" x14ac:dyDescent="0.2">
      <c r="A458" s="1">
        <v>455</v>
      </c>
      <c r="B458" s="2" t="s">
        <v>908</v>
      </c>
      <c r="C458" s="3" t="s">
        <v>909</v>
      </c>
      <c r="D458" s="4">
        <v>37403</v>
      </c>
      <c r="E458" s="3" t="s">
        <v>17</v>
      </c>
      <c r="F458" s="3" t="s">
        <v>18</v>
      </c>
      <c r="G458" s="69">
        <v>80</v>
      </c>
      <c r="H458" s="69">
        <v>0</v>
      </c>
      <c r="I458" s="69">
        <v>70</v>
      </c>
      <c r="J458" s="69">
        <v>85</v>
      </c>
      <c r="K458" s="69">
        <v>80</v>
      </c>
      <c r="L458" s="69">
        <v>80</v>
      </c>
      <c r="M458" s="69">
        <v>90</v>
      </c>
      <c r="N458" s="69">
        <f>VLOOKUP(B458,[1]Diem!B$2:J$1014,9,0)</f>
        <v>85</v>
      </c>
      <c r="O458" s="70">
        <f t="shared" si="15"/>
        <v>71.25</v>
      </c>
      <c r="P458" s="73" t="str">
        <f t="shared" si="14"/>
        <v>Khá</v>
      </c>
    </row>
    <row r="459" spans="1:16" ht="15.75" x14ac:dyDescent="0.2">
      <c r="A459" s="1">
        <v>456</v>
      </c>
      <c r="B459" s="2" t="s">
        <v>910</v>
      </c>
      <c r="C459" s="3" t="s">
        <v>911</v>
      </c>
      <c r="D459" s="4">
        <v>37901</v>
      </c>
      <c r="E459" s="3" t="s">
        <v>19</v>
      </c>
      <c r="F459" s="3" t="s">
        <v>94</v>
      </c>
      <c r="G459" s="69">
        <v>100</v>
      </c>
      <c r="H459" s="69">
        <v>90</v>
      </c>
      <c r="I459" s="69">
        <v>85</v>
      </c>
      <c r="J459" s="69">
        <v>90</v>
      </c>
      <c r="K459" s="69">
        <v>90</v>
      </c>
      <c r="L459" s="69">
        <v>90</v>
      </c>
      <c r="M459" s="69">
        <v>90</v>
      </c>
      <c r="N459" s="69">
        <f>VLOOKUP(B459,[1]Diem!B$2:J$1014,9,0)</f>
        <v>90</v>
      </c>
      <c r="O459" s="70">
        <f t="shared" si="15"/>
        <v>90.625</v>
      </c>
      <c r="P459" s="73" t="str">
        <f t="shared" si="14"/>
        <v>Xuất sắc</v>
      </c>
    </row>
    <row r="460" spans="1:16" ht="15.75" x14ac:dyDescent="0.2">
      <c r="A460" s="1">
        <v>457</v>
      </c>
      <c r="B460" s="2" t="s">
        <v>912</v>
      </c>
      <c r="C460" s="3" t="s">
        <v>913</v>
      </c>
      <c r="D460" s="4">
        <v>37908</v>
      </c>
      <c r="E460" s="3" t="s">
        <v>19</v>
      </c>
      <c r="F460" s="3" t="s">
        <v>62</v>
      </c>
      <c r="G460" s="69">
        <v>90</v>
      </c>
      <c r="H460" s="69">
        <v>90</v>
      </c>
      <c r="I460" s="69">
        <v>80</v>
      </c>
      <c r="J460" s="69">
        <v>90</v>
      </c>
      <c r="K460" s="69">
        <v>80</v>
      </c>
      <c r="L460" s="69">
        <v>80</v>
      </c>
      <c r="M460" s="69">
        <v>0</v>
      </c>
      <c r="N460" s="69">
        <f>VLOOKUP(B460,[1]Diem!B$2:J$1014,9,0)</f>
        <v>0</v>
      </c>
      <c r="O460" s="70">
        <f t="shared" si="15"/>
        <v>63.75</v>
      </c>
      <c r="P460" s="73" t="str">
        <f t="shared" si="14"/>
        <v>Trung bình</v>
      </c>
    </row>
    <row r="461" spans="1:16" ht="15.75" x14ac:dyDescent="0.2">
      <c r="A461" s="1">
        <v>458</v>
      </c>
      <c r="B461" s="2" t="s">
        <v>914</v>
      </c>
      <c r="C461" s="3" t="s">
        <v>915</v>
      </c>
      <c r="D461" s="4">
        <v>37972</v>
      </c>
      <c r="E461" s="3" t="s">
        <v>40</v>
      </c>
      <c r="F461" s="3" t="s">
        <v>54</v>
      </c>
      <c r="G461" s="69">
        <v>80</v>
      </c>
      <c r="H461" s="69">
        <v>79</v>
      </c>
      <c r="I461" s="69">
        <v>77</v>
      </c>
      <c r="J461" s="69">
        <v>80</v>
      </c>
      <c r="K461" s="69">
        <v>80</v>
      </c>
      <c r="L461" s="69">
        <v>77</v>
      </c>
      <c r="M461" s="69">
        <v>75</v>
      </c>
      <c r="N461" s="69">
        <f>VLOOKUP(B461,[1]Diem!B$2:J$1014,9,0)</f>
        <v>80</v>
      </c>
      <c r="O461" s="70">
        <f t="shared" si="15"/>
        <v>78.5</v>
      </c>
      <c r="P461" s="73" t="str">
        <f t="shared" si="14"/>
        <v>Khá</v>
      </c>
    </row>
    <row r="462" spans="1:16" ht="15.75" x14ac:dyDescent="0.2">
      <c r="A462" s="1">
        <v>459</v>
      </c>
      <c r="B462" s="2" t="s">
        <v>916</v>
      </c>
      <c r="C462" s="3" t="s">
        <v>917</v>
      </c>
      <c r="D462" s="4">
        <v>37822</v>
      </c>
      <c r="E462" s="3" t="s">
        <v>17</v>
      </c>
      <c r="F462" s="3" t="s">
        <v>119</v>
      </c>
      <c r="G462" s="69">
        <v>80</v>
      </c>
      <c r="H462" s="69">
        <v>90</v>
      </c>
      <c r="I462" s="69">
        <v>90</v>
      </c>
      <c r="J462" s="69">
        <v>90</v>
      </c>
      <c r="K462" s="69">
        <v>90</v>
      </c>
      <c r="L462" s="69">
        <v>90</v>
      </c>
      <c r="M462" s="69">
        <v>90</v>
      </c>
      <c r="N462" s="69">
        <f>VLOOKUP(B462,[1]Diem!B$2:J$1014,9,0)</f>
        <v>90</v>
      </c>
      <c r="O462" s="70">
        <f t="shared" si="15"/>
        <v>88.75</v>
      </c>
      <c r="P462" s="73" t="str">
        <f t="shared" si="14"/>
        <v>Tốt</v>
      </c>
    </row>
    <row r="463" spans="1:16" ht="15.75" x14ac:dyDescent="0.2">
      <c r="A463" s="1">
        <v>460</v>
      </c>
      <c r="B463" s="2" t="s">
        <v>918</v>
      </c>
      <c r="C463" s="3" t="s">
        <v>919</v>
      </c>
      <c r="D463" s="4">
        <v>37710</v>
      </c>
      <c r="E463" s="3" t="s">
        <v>19</v>
      </c>
      <c r="F463" s="3" t="s">
        <v>166</v>
      </c>
      <c r="G463" s="69">
        <v>77</v>
      </c>
      <c r="H463" s="69">
        <v>80</v>
      </c>
      <c r="I463" s="69">
        <v>77</v>
      </c>
      <c r="J463" s="69">
        <v>75</v>
      </c>
      <c r="K463" s="69">
        <v>77</v>
      </c>
      <c r="L463" s="69">
        <v>77</v>
      </c>
      <c r="M463" s="69">
        <v>67</v>
      </c>
      <c r="N463" s="69">
        <f>VLOOKUP(B463,[1]Diem!B$2:J$1014,9,0)</f>
        <v>87</v>
      </c>
      <c r="O463" s="70">
        <f t="shared" si="15"/>
        <v>77.125</v>
      </c>
      <c r="P463" s="73" t="str">
        <f t="shared" si="14"/>
        <v>Khá</v>
      </c>
    </row>
    <row r="464" spans="1:16" ht="15.75" x14ac:dyDescent="0.2">
      <c r="A464" s="1">
        <v>461</v>
      </c>
      <c r="B464" s="2" t="s">
        <v>920</v>
      </c>
      <c r="C464" s="3" t="s">
        <v>921</v>
      </c>
      <c r="D464" s="4">
        <v>37952</v>
      </c>
      <c r="E464" s="3" t="s">
        <v>40</v>
      </c>
      <c r="F464" s="3" t="s">
        <v>41</v>
      </c>
      <c r="G464" s="69">
        <v>90</v>
      </c>
      <c r="H464" s="69">
        <v>90</v>
      </c>
      <c r="I464" s="69">
        <v>80</v>
      </c>
      <c r="J464" s="69">
        <v>90</v>
      </c>
      <c r="K464" s="69">
        <v>90</v>
      </c>
      <c r="L464" s="69">
        <v>80</v>
      </c>
      <c r="M464" s="69">
        <v>90</v>
      </c>
      <c r="N464" s="69">
        <f>VLOOKUP(B464,[1]Diem!B$2:J$1014,9,0)</f>
        <v>85</v>
      </c>
      <c r="O464" s="70">
        <f t="shared" si="15"/>
        <v>86.875</v>
      </c>
      <c r="P464" s="73" t="str">
        <f t="shared" si="14"/>
        <v>Tốt</v>
      </c>
    </row>
    <row r="465" spans="1:16" ht="15.75" x14ac:dyDescent="0.2">
      <c r="A465" s="1">
        <v>462</v>
      </c>
      <c r="B465" s="2" t="s">
        <v>922</v>
      </c>
      <c r="C465" s="3" t="s">
        <v>921</v>
      </c>
      <c r="D465" s="4">
        <v>37684</v>
      </c>
      <c r="E465" s="3" t="s">
        <v>52</v>
      </c>
      <c r="F465" s="3" t="s">
        <v>53</v>
      </c>
      <c r="G465" s="69">
        <v>90</v>
      </c>
      <c r="H465" s="69">
        <v>85</v>
      </c>
      <c r="I465" s="69">
        <v>85</v>
      </c>
      <c r="J465" s="69">
        <v>90</v>
      </c>
      <c r="K465" s="69">
        <v>90</v>
      </c>
      <c r="L465" s="69">
        <v>90</v>
      </c>
      <c r="M465" s="69">
        <v>80</v>
      </c>
      <c r="N465" s="69">
        <f>VLOOKUP(B465,[1]Diem!B$2:J$1014,9,0)</f>
        <v>90</v>
      </c>
      <c r="O465" s="70">
        <f t="shared" si="15"/>
        <v>87.5</v>
      </c>
      <c r="P465" s="73" t="str">
        <f t="shared" si="14"/>
        <v>Tốt</v>
      </c>
    </row>
    <row r="466" spans="1:16" ht="15.75" x14ac:dyDescent="0.2">
      <c r="A466" s="1">
        <v>463</v>
      </c>
      <c r="B466" s="2" t="s">
        <v>923</v>
      </c>
      <c r="C466" s="3" t="s">
        <v>924</v>
      </c>
      <c r="D466" s="4">
        <v>37858</v>
      </c>
      <c r="E466" s="3" t="s">
        <v>19</v>
      </c>
      <c r="F466" s="3" t="s">
        <v>62</v>
      </c>
      <c r="G466" s="69">
        <v>90</v>
      </c>
      <c r="H466" s="69">
        <v>80</v>
      </c>
      <c r="I466" s="69">
        <v>80</v>
      </c>
      <c r="J466" s="69">
        <v>90</v>
      </c>
      <c r="K466" s="69">
        <v>90</v>
      </c>
      <c r="L466" s="69">
        <v>90</v>
      </c>
      <c r="M466" s="69">
        <v>90</v>
      </c>
      <c r="N466" s="69">
        <f>VLOOKUP(B466,[1]Diem!B$2:J$1014,9,0)</f>
        <v>90</v>
      </c>
      <c r="O466" s="70">
        <f t="shared" si="15"/>
        <v>87.5</v>
      </c>
      <c r="P466" s="73" t="str">
        <f t="shared" si="14"/>
        <v>Tốt</v>
      </c>
    </row>
    <row r="467" spans="1:16" ht="15.75" x14ac:dyDescent="0.2">
      <c r="A467" s="1">
        <v>464</v>
      </c>
      <c r="B467" s="2" t="s">
        <v>925</v>
      </c>
      <c r="C467" s="3" t="s">
        <v>926</v>
      </c>
      <c r="D467" s="4">
        <v>37934</v>
      </c>
      <c r="E467" s="3" t="s">
        <v>29</v>
      </c>
      <c r="F467" s="3" t="s">
        <v>30</v>
      </c>
      <c r="G467" s="69">
        <v>92</v>
      </c>
      <c r="H467" s="69">
        <v>92</v>
      </c>
      <c r="I467" s="69">
        <v>82</v>
      </c>
      <c r="J467" s="69">
        <v>82</v>
      </c>
      <c r="K467" s="69">
        <v>82</v>
      </c>
      <c r="L467" s="69">
        <v>82</v>
      </c>
      <c r="M467" s="69">
        <v>92</v>
      </c>
      <c r="N467" s="69">
        <f>VLOOKUP(B467,[1]Diem!B$2:J$1014,9,0)</f>
        <v>79</v>
      </c>
      <c r="O467" s="70">
        <f t="shared" si="15"/>
        <v>85.375</v>
      </c>
      <c r="P467" s="73" t="str">
        <f t="shared" si="14"/>
        <v>Tốt</v>
      </c>
    </row>
    <row r="468" spans="1:16" ht="15.75" x14ac:dyDescent="0.2">
      <c r="A468" s="1">
        <v>465</v>
      </c>
      <c r="B468" s="2" t="s">
        <v>927</v>
      </c>
      <c r="C468" s="3" t="s">
        <v>928</v>
      </c>
      <c r="D468" s="4">
        <v>37935</v>
      </c>
      <c r="E468" s="3" t="s">
        <v>40</v>
      </c>
      <c r="F468" s="3" t="s">
        <v>45</v>
      </c>
      <c r="G468" s="69">
        <v>90</v>
      </c>
      <c r="H468" s="69">
        <v>92</v>
      </c>
      <c r="I468" s="69">
        <v>90</v>
      </c>
      <c r="J468" s="69">
        <v>90</v>
      </c>
      <c r="K468" s="69">
        <v>90</v>
      </c>
      <c r="L468" s="69">
        <v>90</v>
      </c>
      <c r="M468" s="69">
        <v>90</v>
      </c>
      <c r="N468" s="69">
        <f>VLOOKUP(B468,[1]Diem!B$2:J$1014,9,0)</f>
        <v>90</v>
      </c>
      <c r="O468" s="70">
        <f t="shared" si="15"/>
        <v>90.25</v>
      </c>
      <c r="P468" s="73" t="str">
        <f t="shared" si="14"/>
        <v>Xuất sắc</v>
      </c>
    </row>
    <row r="469" spans="1:16" ht="15.75" x14ac:dyDescent="0.2">
      <c r="A469" s="1">
        <v>466</v>
      </c>
      <c r="B469" s="2" t="s">
        <v>929</v>
      </c>
      <c r="C469" s="3" t="s">
        <v>930</v>
      </c>
      <c r="D469" s="4">
        <v>37717</v>
      </c>
      <c r="E469" s="3" t="s">
        <v>40</v>
      </c>
      <c r="F469" s="3" t="s">
        <v>41</v>
      </c>
      <c r="G469" s="69">
        <v>92</v>
      </c>
      <c r="H469" s="69">
        <v>80</v>
      </c>
      <c r="I469" s="69">
        <v>90</v>
      </c>
      <c r="J469" s="69">
        <v>90</v>
      </c>
      <c r="K469" s="69">
        <v>90</v>
      </c>
      <c r="L469" s="69">
        <v>90</v>
      </c>
      <c r="M469" s="69">
        <v>90</v>
      </c>
      <c r="N469" s="69">
        <f>VLOOKUP(B469,[1]Diem!B$2:J$1014,9,0)</f>
        <v>90</v>
      </c>
      <c r="O469" s="70">
        <f t="shared" si="15"/>
        <v>89</v>
      </c>
      <c r="P469" s="73" t="str">
        <f t="shared" si="14"/>
        <v>Tốt</v>
      </c>
    </row>
    <row r="470" spans="1:16" ht="15.75" x14ac:dyDescent="0.2">
      <c r="A470" s="1">
        <v>467</v>
      </c>
      <c r="B470" s="2" t="s">
        <v>931</v>
      </c>
      <c r="C470" s="3" t="s">
        <v>932</v>
      </c>
      <c r="D470" s="4">
        <v>37879</v>
      </c>
      <c r="E470" s="3" t="s">
        <v>17</v>
      </c>
      <c r="F470" s="3" t="s">
        <v>119</v>
      </c>
      <c r="G470" s="69">
        <v>80</v>
      </c>
      <c r="H470" s="69">
        <v>70</v>
      </c>
      <c r="I470" s="69">
        <v>90</v>
      </c>
      <c r="J470" s="69">
        <v>90</v>
      </c>
      <c r="K470" s="69">
        <v>90</v>
      </c>
      <c r="L470" s="69">
        <v>80</v>
      </c>
      <c r="M470" s="69">
        <v>80</v>
      </c>
      <c r="N470" s="69">
        <f>VLOOKUP(B470,[1]Diem!B$2:J$1014,9,0)</f>
        <v>90</v>
      </c>
      <c r="O470" s="70">
        <f t="shared" si="15"/>
        <v>83.75</v>
      </c>
      <c r="P470" s="73" t="str">
        <f t="shared" si="14"/>
        <v>Tốt</v>
      </c>
    </row>
    <row r="471" spans="1:16" ht="15.75" x14ac:dyDescent="0.2">
      <c r="A471" s="1">
        <v>468</v>
      </c>
      <c r="B471" s="2" t="s">
        <v>933</v>
      </c>
      <c r="C471" s="3" t="s">
        <v>934</v>
      </c>
      <c r="D471" s="4">
        <v>37366</v>
      </c>
      <c r="E471" s="3" t="s">
        <v>29</v>
      </c>
      <c r="F471" s="3" t="s">
        <v>30</v>
      </c>
      <c r="G471" s="69">
        <v>92</v>
      </c>
      <c r="H471" s="69">
        <v>82</v>
      </c>
      <c r="I471" s="69">
        <v>80</v>
      </c>
      <c r="J471" s="69">
        <v>77</v>
      </c>
      <c r="K471" s="69">
        <v>80</v>
      </c>
      <c r="L471" s="69">
        <v>90</v>
      </c>
      <c r="M471" s="69">
        <v>90</v>
      </c>
      <c r="N471" s="69">
        <f>VLOOKUP(B471,[1]Diem!B$2:J$1014,9,0)</f>
        <v>90</v>
      </c>
      <c r="O471" s="70">
        <f t="shared" si="15"/>
        <v>85.125</v>
      </c>
      <c r="P471" s="73" t="str">
        <f t="shared" si="14"/>
        <v>Tốt</v>
      </c>
    </row>
    <row r="472" spans="1:16" ht="15.75" x14ac:dyDescent="0.2">
      <c r="A472" s="1">
        <v>469</v>
      </c>
      <c r="B472" s="2" t="s">
        <v>935</v>
      </c>
      <c r="C472" s="3" t="s">
        <v>936</v>
      </c>
      <c r="D472" s="4">
        <v>37797</v>
      </c>
      <c r="E472" s="3" t="s">
        <v>17</v>
      </c>
      <c r="F472" s="3" t="s">
        <v>119</v>
      </c>
      <c r="G472" s="69">
        <v>80</v>
      </c>
      <c r="H472" s="69">
        <v>80</v>
      </c>
      <c r="I472" s="69">
        <v>90</v>
      </c>
      <c r="J472" s="69">
        <v>90</v>
      </c>
      <c r="K472" s="69">
        <v>90</v>
      </c>
      <c r="L472" s="69">
        <v>80</v>
      </c>
      <c r="M472" s="69">
        <v>80</v>
      </c>
      <c r="N472" s="69">
        <f>VLOOKUP(B472,[1]Diem!B$2:J$1014,9,0)</f>
        <v>90</v>
      </c>
      <c r="O472" s="70">
        <f t="shared" si="15"/>
        <v>85</v>
      </c>
      <c r="P472" s="73" t="str">
        <f t="shared" si="14"/>
        <v>Tốt</v>
      </c>
    </row>
    <row r="473" spans="1:16" ht="15.75" x14ac:dyDescent="0.2">
      <c r="A473" s="1">
        <v>470</v>
      </c>
      <c r="B473" s="2" t="s">
        <v>937</v>
      </c>
      <c r="C473" s="3" t="s">
        <v>938</v>
      </c>
      <c r="D473" s="4">
        <v>37971</v>
      </c>
      <c r="E473" s="3" t="s">
        <v>52</v>
      </c>
      <c r="F473" s="3" t="s">
        <v>53</v>
      </c>
      <c r="G473" s="69">
        <v>85</v>
      </c>
      <c r="H473" s="69">
        <v>80</v>
      </c>
      <c r="I473" s="69">
        <v>75</v>
      </c>
      <c r="J473" s="69">
        <v>92</v>
      </c>
      <c r="K473" s="69">
        <v>80</v>
      </c>
      <c r="L473" s="69">
        <v>80</v>
      </c>
      <c r="M473" s="69">
        <v>80</v>
      </c>
      <c r="N473" s="69">
        <f>VLOOKUP(B473,[1]Diem!B$2:J$1014,9,0)</f>
        <v>85</v>
      </c>
      <c r="O473" s="70">
        <f t="shared" si="15"/>
        <v>82.125</v>
      </c>
      <c r="P473" s="73" t="str">
        <f t="shared" si="14"/>
        <v>Tốt</v>
      </c>
    </row>
    <row r="474" spans="1:16" ht="15.75" x14ac:dyDescent="0.2">
      <c r="A474" s="1">
        <v>471</v>
      </c>
      <c r="B474" s="2" t="s">
        <v>939</v>
      </c>
      <c r="C474" s="3" t="s">
        <v>940</v>
      </c>
      <c r="D474" s="4">
        <v>37794</v>
      </c>
      <c r="E474" s="3" t="s">
        <v>17</v>
      </c>
      <c r="F474" s="3" t="s">
        <v>18</v>
      </c>
      <c r="G474" s="69">
        <v>90</v>
      </c>
      <c r="H474" s="69">
        <v>80</v>
      </c>
      <c r="I474" s="69">
        <v>80</v>
      </c>
      <c r="J474" s="69">
        <v>80</v>
      </c>
      <c r="K474" s="69">
        <v>80</v>
      </c>
      <c r="L474" s="69">
        <v>80</v>
      </c>
      <c r="M474" s="69">
        <v>80</v>
      </c>
      <c r="N474" s="69">
        <f>VLOOKUP(B474,[1]Diem!B$2:J$1014,9,0)</f>
        <v>90</v>
      </c>
      <c r="O474" s="70">
        <f t="shared" si="15"/>
        <v>82.5</v>
      </c>
      <c r="P474" s="73" t="str">
        <f t="shared" si="14"/>
        <v>Tốt</v>
      </c>
    </row>
    <row r="475" spans="1:16" ht="15.75" x14ac:dyDescent="0.2">
      <c r="A475" s="1">
        <v>472</v>
      </c>
      <c r="B475" s="2" t="s">
        <v>941</v>
      </c>
      <c r="C475" s="3" t="s">
        <v>942</v>
      </c>
      <c r="D475" s="4">
        <v>37622</v>
      </c>
      <c r="E475" s="3" t="s">
        <v>19</v>
      </c>
      <c r="F475" s="3" t="s">
        <v>20</v>
      </c>
      <c r="G475" s="69">
        <v>90</v>
      </c>
      <c r="H475" s="69">
        <v>90</v>
      </c>
      <c r="I475" s="69">
        <v>90</v>
      </c>
      <c r="J475" s="69">
        <v>90</v>
      </c>
      <c r="K475" s="69">
        <v>85</v>
      </c>
      <c r="L475" s="69">
        <v>90</v>
      </c>
      <c r="M475" s="69">
        <v>90</v>
      </c>
      <c r="N475" s="69">
        <f>VLOOKUP(B475,[1]Diem!B$2:J$1014,9,0)</f>
        <v>96</v>
      </c>
      <c r="O475" s="70">
        <f t="shared" si="15"/>
        <v>90.125</v>
      </c>
      <c r="P475" s="73" t="str">
        <f t="shared" si="14"/>
        <v>Xuất sắc</v>
      </c>
    </row>
    <row r="476" spans="1:16" ht="15.75" x14ac:dyDescent="0.2">
      <c r="A476" s="1">
        <v>473</v>
      </c>
      <c r="B476" s="2" t="s">
        <v>943</v>
      </c>
      <c r="C476" s="3" t="s">
        <v>944</v>
      </c>
      <c r="D476" s="4">
        <v>37981</v>
      </c>
      <c r="E476" s="3" t="s">
        <v>17</v>
      </c>
      <c r="F476" s="3" t="s">
        <v>31</v>
      </c>
      <c r="G476" s="69">
        <v>80</v>
      </c>
      <c r="H476" s="69">
        <v>80</v>
      </c>
      <c r="I476" s="69">
        <v>80</v>
      </c>
      <c r="J476" s="69">
        <v>80</v>
      </c>
      <c r="K476" s="69">
        <v>80</v>
      </c>
      <c r="L476" s="69">
        <v>80</v>
      </c>
      <c r="M476" s="69">
        <v>80</v>
      </c>
      <c r="N476" s="69">
        <f>VLOOKUP(B476,[1]Diem!B$2:J$1014,9,0)</f>
        <v>77</v>
      </c>
      <c r="O476" s="70">
        <f t="shared" si="15"/>
        <v>79.625</v>
      </c>
      <c r="P476" s="73" t="s">
        <v>1887</v>
      </c>
    </row>
    <row r="477" spans="1:16" ht="15.75" x14ac:dyDescent="0.2">
      <c r="A477" s="1">
        <v>474</v>
      </c>
      <c r="B477" s="2" t="s">
        <v>945</v>
      </c>
      <c r="C477" s="3" t="s">
        <v>944</v>
      </c>
      <c r="D477" s="4">
        <v>36659</v>
      </c>
      <c r="E477" s="3" t="s">
        <v>17</v>
      </c>
      <c r="F477" s="3" t="s">
        <v>119</v>
      </c>
      <c r="G477" s="69">
        <v>80</v>
      </c>
      <c r="H477" s="69">
        <v>77</v>
      </c>
      <c r="I477" s="69">
        <v>80</v>
      </c>
      <c r="J477" s="69">
        <v>80</v>
      </c>
      <c r="K477" s="69">
        <v>78</v>
      </c>
      <c r="L477" s="69">
        <v>80</v>
      </c>
      <c r="M477" s="69">
        <v>80</v>
      </c>
      <c r="N477" s="69">
        <f>VLOOKUP(B477,[1]Diem!B$2:J$1014,9,0)</f>
        <v>90</v>
      </c>
      <c r="O477" s="70">
        <f t="shared" si="15"/>
        <v>80.625</v>
      </c>
      <c r="P477" s="73" t="str">
        <f t="shared" si="14"/>
        <v>Tốt</v>
      </c>
    </row>
    <row r="478" spans="1:16" ht="15.75" x14ac:dyDescent="0.2">
      <c r="A478" s="1">
        <v>475</v>
      </c>
      <c r="B478" s="2" t="s">
        <v>946</v>
      </c>
      <c r="C478" s="3" t="s">
        <v>947</v>
      </c>
      <c r="D478" s="4">
        <v>37880</v>
      </c>
      <c r="E478" s="3" t="s">
        <v>29</v>
      </c>
      <c r="F478" s="3" t="s">
        <v>57</v>
      </c>
      <c r="G478" s="69">
        <v>90</v>
      </c>
      <c r="H478" s="69">
        <v>80</v>
      </c>
      <c r="I478" s="69">
        <v>75</v>
      </c>
      <c r="J478" s="69">
        <v>80</v>
      </c>
      <c r="K478" s="69">
        <v>77</v>
      </c>
      <c r="L478" s="69">
        <v>67</v>
      </c>
      <c r="M478" s="69">
        <v>80</v>
      </c>
      <c r="N478" s="69">
        <f>VLOOKUP(B478,[1]Diem!B$2:J$1014,9,0)</f>
        <v>77</v>
      </c>
      <c r="O478" s="70">
        <f t="shared" si="15"/>
        <v>78.25</v>
      </c>
      <c r="P478" s="73" t="str">
        <f t="shared" si="14"/>
        <v>Khá</v>
      </c>
    </row>
    <row r="479" spans="1:16" ht="15.75" x14ac:dyDescent="0.2">
      <c r="A479" s="1">
        <v>476</v>
      </c>
      <c r="B479" s="2" t="s">
        <v>948</v>
      </c>
      <c r="C479" s="3" t="s">
        <v>949</v>
      </c>
      <c r="D479" s="4">
        <v>37746</v>
      </c>
      <c r="E479" s="3" t="s">
        <v>40</v>
      </c>
      <c r="F479" s="3" t="s">
        <v>45</v>
      </c>
      <c r="G479" s="69">
        <v>92</v>
      </c>
      <c r="H479" s="69">
        <v>62</v>
      </c>
      <c r="I479" s="69">
        <v>83</v>
      </c>
      <c r="J479" s="69">
        <v>67</v>
      </c>
      <c r="K479" s="69">
        <v>75</v>
      </c>
      <c r="L479" s="69">
        <v>70</v>
      </c>
      <c r="M479" s="69">
        <v>67</v>
      </c>
      <c r="N479" s="69">
        <f>VLOOKUP(B479,[1]Diem!B$2:J$1014,9,0)</f>
        <v>72</v>
      </c>
      <c r="O479" s="70">
        <f t="shared" si="15"/>
        <v>73.5</v>
      </c>
      <c r="P479" s="73" t="s">
        <v>1888</v>
      </c>
    </row>
    <row r="480" spans="1:16" ht="15.75" x14ac:dyDescent="0.2">
      <c r="A480" s="1">
        <v>477</v>
      </c>
      <c r="B480" s="2" t="s">
        <v>950</v>
      </c>
      <c r="C480" s="3" t="s">
        <v>951</v>
      </c>
      <c r="D480" s="4">
        <v>37851</v>
      </c>
      <c r="E480" s="3" t="s">
        <v>19</v>
      </c>
      <c r="F480" s="3" t="s">
        <v>94</v>
      </c>
      <c r="G480" s="69">
        <v>95</v>
      </c>
      <c r="H480" s="69">
        <v>85</v>
      </c>
      <c r="I480" s="69">
        <v>82</v>
      </c>
      <c r="J480" s="69">
        <v>80</v>
      </c>
      <c r="K480" s="69">
        <v>85</v>
      </c>
      <c r="L480" s="69">
        <v>90</v>
      </c>
      <c r="M480" s="69">
        <v>80</v>
      </c>
      <c r="N480" s="69">
        <f>VLOOKUP(B480,[1]Diem!B$2:J$1014,9,0)</f>
        <v>80</v>
      </c>
      <c r="O480" s="70">
        <f t="shared" si="15"/>
        <v>84.625</v>
      </c>
      <c r="P480" s="73" t="str">
        <f t="shared" si="14"/>
        <v>Tốt</v>
      </c>
    </row>
    <row r="481" spans="1:16" ht="15.75" x14ac:dyDescent="0.2">
      <c r="A481" s="1">
        <v>478</v>
      </c>
      <c r="B481" s="2" t="s">
        <v>952</v>
      </c>
      <c r="C481" s="3" t="s">
        <v>953</v>
      </c>
      <c r="D481" s="4">
        <v>37951</v>
      </c>
      <c r="E481" s="3" t="s">
        <v>19</v>
      </c>
      <c r="F481" s="3" t="s">
        <v>63</v>
      </c>
      <c r="G481" s="69">
        <v>90</v>
      </c>
      <c r="H481" s="69">
        <v>80</v>
      </c>
      <c r="I481" s="69">
        <v>80</v>
      </c>
      <c r="J481" s="69">
        <v>90</v>
      </c>
      <c r="K481" s="69">
        <v>80</v>
      </c>
      <c r="L481" s="69">
        <v>90</v>
      </c>
      <c r="M481" s="69">
        <v>80</v>
      </c>
      <c r="N481" s="69">
        <f>VLOOKUP(B481,[1]Diem!B$2:J$1014,9,0)</f>
        <v>80</v>
      </c>
      <c r="O481" s="70">
        <f t="shared" si="15"/>
        <v>83.75</v>
      </c>
      <c r="P481" s="73" t="str">
        <f t="shared" si="14"/>
        <v>Tốt</v>
      </c>
    </row>
    <row r="482" spans="1:16" ht="15.75" x14ac:dyDescent="0.2">
      <c r="A482" s="1">
        <v>479</v>
      </c>
      <c r="B482" s="2" t="s">
        <v>954</v>
      </c>
      <c r="C482" s="3" t="s">
        <v>955</v>
      </c>
      <c r="D482" s="4">
        <v>37736</v>
      </c>
      <c r="E482" s="3" t="s">
        <v>29</v>
      </c>
      <c r="F482" s="3" t="s">
        <v>30</v>
      </c>
      <c r="G482" s="69">
        <v>90</v>
      </c>
      <c r="H482" s="69">
        <v>80</v>
      </c>
      <c r="I482" s="69">
        <v>90</v>
      </c>
      <c r="J482" s="69">
        <v>90</v>
      </c>
      <c r="K482" s="69">
        <v>80</v>
      </c>
      <c r="L482" s="69">
        <v>90</v>
      </c>
      <c r="M482" s="69">
        <v>90</v>
      </c>
      <c r="N482" s="69">
        <f>VLOOKUP(B482,[1]Diem!B$2:J$1014,9,0)</f>
        <v>90</v>
      </c>
      <c r="O482" s="70">
        <f t="shared" si="15"/>
        <v>87.5</v>
      </c>
      <c r="P482" s="73" t="str">
        <f t="shared" si="14"/>
        <v>Tốt</v>
      </c>
    </row>
    <row r="483" spans="1:16" ht="15.75" x14ac:dyDescent="0.2">
      <c r="A483" s="1">
        <v>480</v>
      </c>
      <c r="B483" s="2" t="s">
        <v>956</v>
      </c>
      <c r="C483" s="3" t="s">
        <v>957</v>
      </c>
      <c r="D483" s="4">
        <v>37725</v>
      </c>
      <c r="E483" s="3" t="s">
        <v>29</v>
      </c>
      <c r="F483" s="3" t="s">
        <v>57</v>
      </c>
      <c r="G483" s="69">
        <v>96</v>
      </c>
      <c r="H483" s="69">
        <v>94</v>
      </c>
      <c r="I483" s="69">
        <v>83</v>
      </c>
      <c r="J483" s="69">
        <v>96</v>
      </c>
      <c r="K483" s="69">
        <v>90</v>
      </c>
      <c r="L483" s="69">
        <v>92</v>
      </c>
      <c r="M483" s="69">
        <v>90</v>
      </c>
      <c r="N483" s="69">
        <f>VLOOKUP(B483,[1]Diem!B$2:J$1014,9,0)</f>
        <v>90</v>
      </c>
      <c r="O483" s="70">
        <f t="shared" si="15"/>
        <v>91.375</v>
      </c>
      <c r="P483" s="73" t="str">
        <f t="shared" si="14"/>
        <v>Xuất sắc</v>
      </c>
    </row>
    <row r="484" spans="1:16" ht="15.75" x14ac:dyDescent="0.2">
      <c r="A484" s="1">
        <v>481</v>
      </c>
      <c r="B484" s="2" t="s">
        <v>958</v>
      </c>
      <c r="C484" s="3" t="s">
        <v>959</v>
      </c>
      <c r="D484" s="4">
        <v>37646</v>
      </c>
      <c r="E484" s="3" t="s">
        <v>17</v>
      </c>
      <c r="F484" s="3" t="s">
        <v>31</v>
      </c>
      <c r="G484" s="69">
        <v>82</v>
      </c>
      <c r="H484" s="69">
        <v>80</v>
      </c>
      <c r="I484" s="69">
        <v>80</v>
      </c>
      <c r="J484" s="69" t="s">
        <v>409</v>
      </c>
      <c r="K484" s="69">
        <v>60</v>
      </c>
      <c r="L484" s="69">
        <v>70</v>
      </c>
      <c r="M484" s="69">
        <v>70</v>
      </c>
      <c r="N484" s="69">
        <f>VLOOKUP(B484,[1]Diem!B$2:J$1014,9,0)</f>
        <v>67</v>
      </c>
      <c r="O484" s="70">
        <f t="shared" si="15"/>
        <v>72.714285714285708</v>
      </c>
      <c r="P484" s="73" t="str">
        <f t="shared" si="14"/>
        <v>Khá</v>
      </c>
    </row>
    <row r="485" spans="1:16" ht="15.75" x14ac:dyDescent="0.2">
      <c r="A485" s="1">
        <v>482</v>
      </c>
      <c r="B485" s="2" t="s">
        <v>960</v>
      </c>
      <c r="C485" s="3" t="s">
        <v>959</v>
      </c>
      <c r="D485" s="4">
        <v>37986</v>
      </c>
      <c r="E485" s="3" t="s">
        <v>32</v>
      </c>
      <c r="F485" s="3" t="s">
        <v>33</v>
      </c>
      <c r="G485" s="69">
        <v>80</v>
      </c>
      <c r="H485" s="69">
        <v>80</v>
      </c>
      <c r="I485" s="69">
        <v>80</v>
      </c>
      <c r="J485" s="69">
        <v>80</v>
      </c>
      <c r="K485" s="69">
        <v>80</v>
      </c>
      <c r="L485" s="69">
        <v>80</v>
      </c>
      <c r="M485" s="69">
        <v>80</v>
      </c>
      <c r="N485" s="69">
        <f>VLOOKUP(B485,[1]Diem!B$2:J$1014,9,0)</f>
        <v>85</v>
      </c>
      <c r="O485" s="70">
        <f t="shared" si="15"/>
        <v>80.625</v>
      </c>
      <c r="P485" s="73" t="str">
        <f t="shared" si="14"/>
        <v>Tốt</v>
      </c>
    </row>
    <row r="486" spans="1:16" ht="15.75" x14ac:dyDescent="0.2">
      <c r="A486" s="1">
        <v>483</v>
      </c>
      <c r="B486" s="2" t="s">
        <v>961</v>
      </c>
      <c r="C486" s="3" t="s">
        <v>962</v>
      </c>
      <c r="D486" s="4">
        <v>37872</v>
      </c>
      <c r="E486" s="3" t="s">
        <v>17</v>
      </c>
      <c r="F486" s="3" t="s">
        <v>18</v>
      </c>
      <c r="G486" s="69">
        <v>87</v>
      </c>
      <c r="H486" s="69">
        <v>0</v>
      </c>
      <c r="I486" s="69">
        <v>80</v>
      </c>
      <c r="J486" s="69">
        <v>80</v>
      </c>
      <c r="K486" s="69">
        <v>80</v>
      </c>
      <c r="L486" s="69">
        <v>80</v>
      </c>
      <c r="M486" s="69">
        <v>0</v>
      </c>
      <c r="N486" s="69">
        <f>VLOOKUP(B486,[1]Diem!B$2:J$1014,9,0)</f>
        <v>0</v>
      </c>
      <c r="O486" s="70">
        <f t="shared" si="15"/>
        <v>50.875</v>
      </c>
      <c r="P486" s="73" t="str">
        <f t="shared" si="14"/>
        <v>Trung bình</v>
      </c>
    </row>
    <row r="487" spans="1:16" ht="15.75" x14ac:dyDescent="0.2">
      <c r="A487" s="1">
        <v>484</v>
      </c>
      <c r="B487" s="2" t="s">
        <v>963</v>
      </c>
      <c r="C487" s="3" t="s">
        <v>964</v>
      </c>
      <c r="D487" s="4">
        <v>37631</v>
      </c>
      <c r="E487" s="3" t="s">
        <v>19</v>
      </c>
      <c r="F487" s="3" t="s">
        <v>166</v>
      </c>
      <c r="G487" s="69">
        <v>90</v>
      </c>
      <c r="H487" s="69">
        <v>90</v>
      </c>
      <c r="I487" s="69">
        <v>90</v>
      </c>
      <c r="J487" s="69">
        <v>90</v>
      </c>
      <c r="K487" s="69">
        <v>90</v>
      </c>
      <c r="L487" s="69">
        <v>90</v>
      </c>
      <c r="M487" s="69">
        <v>90</v>
      </c>
      <c r="N487" s="69">
        <f>VLOOKUP(B487,[1]Diem!B$2:J$1014,9,0)</f>
        <v>90</v>
      </c>
      <c r="O487" s="70">
        <f t="shared" si="15"/>
        <v>90</v>
      </c>
      <c r="P487" s="73" t="str">
        <f t="shared" si="14"/>
        <v>Xuất sắc</v>
      </c>
    </row>
    <row r="488" spans="1:16" ht="15.75" x14ac:dyDescent="0.2">
      <c r="A488" s="1">
        <v>485</v>
      </c>
      <c r="B488" s="2" t="s">
        <v>965</v>
      </c>
      <c r="C488" s="3" t="s">
        <v>966</v>
      </c>
      <c r="D488" s="4">
        <v>37879</v>
      </c>
      <c r="E488" s="3" t="s">
        <v>40</v>
      </c>
      <c r="F488" s="3" t="s">
        <v>54</v>
      </c>
      <c r="G488" s="69">
        <v>90</v>
      </c>
      <c r="H488" s="69">
        <v>77</v>
      </c>
      <c r="I488" s="69">
        <v>80</v>
      </c>
      <c r="J488" s="69">
        <v>80</v>
      </c>
      <c r="K488" s="69">
        <v>78</v>
      </c>
      <c r="L488" s="69">
        <v>80</v>
      </c>
      <c r="M488" s="69">
        <v>90</v>
      </c>
      <c r="N488" s="69">
        <f>VLOOKUP(B488,[1]Diem!B$2:J$1014,9,0)</f>
        <v>90</v>
      </c>
      <c r="O488" s="70">
        <f t="shared" si="15"/>
        <v>83.125</v>
      </c>
      <c r="P488" s="73" t="str">
        <f t="shared" si="14"/>
        <v>Tốt</v>
      </c>
    </row>
    <row r="489" spans="1:16" ht="15.75" x14ac:dyDescent="0.2">
      <c r="A489" s="1">
        <v>486</v>
      </c>
      <c r="B489" s="2" t="s">
        <v>967</v>
      </c>
      <c r="C489" s="3" t="s">
        <v>966</v>
      </c>
      <c r="D489" s="4">
        <v>37748</v>
      </c>
      <c r="E489" s="3" t="s">
        <v>52</v>
      </c>
      <c r="F489" s="3" t="s">
        <v>53</v>
      </c>
      <c r="G489" s="69">
        <v>82</v>
      </c>
      <c r="H489" s="69">
        <v>79</v>
      </c>
      <c r="I489" s="69">
        <v>72</v>
      </c>
      <c r="J489" s="69">
        <v>77</v>
      </c>
      <c r="K489" s="69">
        <v>80</v>
      </c>
      <c r="L489" s="69">
        <v>74</v>
      </c>
      <c r="M489" s="69">
        <v>65</v>
      </c>
      <c r="N489" s="69">
        <f>VLOOKUP(B489,[1]Diem!B$2:J$1014,9,0)</f>
        <v>74</v>
      </c>
      <c r="O489" s="70">
        <f t="shared" si="15"/>
        <v>75.375</v>
      </c>
      <c r="P489" s="73" t="str">
        <f t="shared" si="14"/>
        <v>Khá</v>
      </c>
    </row>
    <row r="490" spans="1:16" ht="25.5" x14ac:dyDescent="0.2">
      <c r="A490" s="1">
        <v>487</v>
      </c>
      <c r="B490" s="2" t="s">
        <v>968</v>
      </c>
      <c r="C490" s="3" t="s">
        <v>969</v>
      </c>
      <c r="D490" s="4">
        <v>37683</v>
      </c>
      <c r="E490" s="3" t="s">
        <v>17</v>
      </c>
      <c r="F490" s="3" t="s">
        <v>31</v>
      </c>
      <c r="G490" s="69">
        <v>80</v>
      </c>
      <c r="H490" s="69">
        <v>80</v>
      </c>
      <c r="I490" s="69">
        <v>80</v>
      </c>
      <c r="J490" s="69">
        <v>80</v>
      </c>
      <c r="K490" s="69">
        <v>80</v>
      </c>
      <c r="L490" s="69">
        <v>80</v>
      </c>
      <c r="M490" s="69">
        <v>90</v>
      </c>
      <c r="N490" s="69">
        <f>VLOOKUP(B490,[1]Diem!B$2:J$1014,9,0)</f>
        <v>90</v>
      </c>
      <c r="O490" s="70">
        <f t="shared" si="15"/>
        <v>82.5</v>
      </c>
      <c r="P490" s="73" t="str">
        <f t="shared" si="14"/>
        <v>Tốt</v>
      </c>
    </row>
    <row r="491" spans="1:16" ht="15.75" x14ac:dyDescent="0.2">
      <c r="A491" s="1">
        <v>488</v>
      </c>
      <c r="B491" s="2" t="s">
        <v>970</v>
      </c>
      <c r="C491" s="3" t="s">
        <v>971</v>
      </c>
      <c r="D491" s="4">
        <v>37955</v>
      </c>
      <c r="E491" s="3" t="s">
        <v>32</v>
      </c>
      <c r="F491" s="3" t="s">
        <v>33</v>
      </c>
      <c r="G491" s="69">
        <v>80</v>
      </c>
      <c r="H491" s="69">
        <v>90</v>
      </c>
      <c r="I491" s="69">
        <v>86</v>
      </c>
      <c r="J491" s="69">
        <v>90</v>
      </c>
      <c r="K491" s="69">
        <v>94</v>
      </c>
      <c r="L491" s="69">
        <v>100</v>
      </c>
      <c r="M491" s="69">
        <v>96</v>
      </c>
      <c r="N491" s="69">
        <f>VLOOKUP(B491,[1]Diem!B$2:J$1014,9,0)</f>
        <v>96</v>
      </c>
      <c r="O491" s="70">
        <f t="shared" si="15"/>
        <v>91.5</v>
      </c>
      <c r="P491" s="73" t="str">
        <f t="shared" si="14"/>
        <v>Xuất sắc</v>
      </c>
    </row>
    <row r="492" spans="1:16" ht="15.75" x14ac:dyDescent="0.2">
      <c r="A492" s="1">
        <v>489</v>
      </c>
      <c r="B492" s="2" t="s">
        <v>972</v>
      </c>
      <c r="C492" s="3" t="s">
        <v>973</v>
      </c>
      <c r="D492" s="4">
        <v>37849</v>
      </c>
      <c r="E492" s="3" t="s">
        <v>29</v>
      </c>
      <c r="F492" s="3" t="s">
        <v>30</v>
      </c>
      <c r="G492" s="69">
        <v>80</v>
      </c>
      <c r="H492" s="69">
        <v>77</v>
      </c>
      <c r="I492" s="69">
        <v>75</v>
      </c>
      <c r="J492" s="69">
        <v>82</v>
      </c>
      <c r="K492" s="69">
        <v>82</v>
      </c>
      <c r="L492" s="69">
        <v>85</v>
      </c>
      <c r="M492" s="69">
        <v>85</v>
      </c>
      <c r="N492" s="69">
        <f>VLOOKUP(B492,[1]Diem!B$2:J$1014,9,0)</f>
        <v>82</v>
      </c>
      <c r="O492" s="70">
        <f t="shared" si="15"/>
        <v>81</v>
      </c>
      <c r="P492" s="73" t="str">
        <f t="shared" si="14"/>
        <v>Tốt</v>
      </c>
    </row>
    <row r="493" spans="1:16" ht="15.75" x14ac:dyDescent="0.2">
      <c r="A493" s="1">
        <v>490</v>
      </c>
      <c r="B493" s="2" t="s">
        <v>974</v>
      </c>
      <c r="C493" s="3" t="s">
        <v>973</v>
      </c>
      <c r="D493" s="4">
        <v>37774</v>
      </c>
      <c r="E493" s="3" t="s">
        <v>19</v>
      </c>
      <c r="F493" s="3" t="s">
        <v>94</v>
      </c>
      <c r="G493" s="69">
        <v>90</v>
      </c>
      <c r="H493" s="69">
        <v>92</v>
      </c>
      <c r="I493" s="69">
        <v>90</v>
      </c>
      <c r="J493" s="69">
        <v>90</v>
      </c>
      <c r="K493" s="69">
        <v>90</v>
      </c>
      <c r="L493" s="69">
        <v>90</v>
      </c>
      <c r="M493" s="69">
        <v>90</v>
      </c>
      <c r="N493" s="69">
        <f>VLOOKUP(B493,[1]Diem!B$2:J$1014,9,0)</f>
        <v>85</v>
      </c>
      <c r="O493" s="70">
        <f t="shared" si="15"/>
        <v>89.625</v>
      </c>
      <c r="P493" s="73" t="s">
        <v>1886</v>
      </c>
    </row>
    <row r="494" spans="1:16" ht="15.75" x14ac:dyDescent="0.2">
      <c r="A494" s="1">
        <v>491</v>
      </c>
      <c r="B494" s="2" t="s">
        <v>975</v>
      </c>
      <c r="C494" s="3" t="s">
        <v>973</v>
      </c>
      <c r="D494" s="4">
        <v>37792</v>
      </c>
      <c r="E494" s="3" t="s">
        <v>17</v>
      </c>
      <c r="F494" s="3" t="s">
        <v>18</v>
      </c>
      <c r="G494" s="69">
        <v>77</v>
      </c>
      <c r="H494" s="69">
        <v>82</v>
      </c>
      <c r="I494" s="69">
        <v>80</v>
      </c>
      <c r="J494" s="69">
        <v>80</v>
      </c>
      <c r="K494" s="69">
        <v>90</v>
      </c>
      <c r="L494" s="69">
        <v>80</v>
      </c>
      <c r="M494" s="69">
        <v>90</v>
      </c>
      <c r="N494" s="69">
        <f>VLOOKUP(B494,[1]Diem!B$2:J$1014,9,0)</f>
        <v>90</v>
      </c>
      <c r="O494" s="70">
        <f t="shared" si="15"/>
        <v>83.625</v>
      </c>
      <c r="P494" s="73" t="str">
        <f t="shared" si="14"/>
        <v>Tốt</v>
      </c>
    </row>
    <row r="495" spans="1:16" ht="15.75" x14ac:dyDescent="0.2">
      <c r="A495" s="1">
        <v>492</v>
      </c>
      <c r="B495" s="2" t="s">
        <v>976</v>
      </c>
      <c r="C495" s="3" t="s">
        <v>973</v>
      </c>
      <c r="D495" s="4">
        <v>37813</v>
      </c>
      <c r="E495" s="3" t="s">
        <v>17</v>
      </c>
      <c r="F495" s="3" t="s">
        <v>18</v>
      </c>
      <c r="G495" s="69">
        <v>96</v>
      </c>
      <c r="H495" s="69">
        <v>0</v>
      </c>
      <c r="I495" s="69">
        <v>72</v>
      </c>
      <c r="J495" s="69">
        <v>80</v>
      </c>
      <c r="K495" s="69">
        <v>80</v>
      </c>
      <c r="L495" s="69">
        <v>78</v>
      </c>
      <c r="M495" s="69">
        <v>90</v>
      </c>
      <c r="N495" s="69">
        <f>VLOOKUP(B495,[1]Diem!B$2:J$1014,9,0)</f>
        <v>80</v>
      </c>
      <c r="O495" s="70">
        <f t="shared" si="15"/>
        <v>72</v>
      </c>
      <c r="P495" s="73" t="str">
        <f t="shared" si="14"/>
        <v>Khá</v>
      </c>
    </row>
    <row r="496" spans="1:16" ht="15.75" x14ac:dyDescent="0.2">
      <c r="A496" s="1">
        <v>493</v>
      </c>
      <c r="B496" s="2" t="s">
        <v>977</v>
      </c>
      <c r="C496" s="3" t="s">
        <v>978</v>
      </c>
      <c r="D496" s="4">
        <v>37951</v>
      </c>
      <c r="E496" s="3" t="s">
        <v>19</v>
      </c>
      <c r="F496" s="3" t="s">
        <v>62</v>
      </c>
      <c r="G496" s="69">
        <v>80</v>
      </c>
      <c r="H496" s="69">
        <v>80</v>
      </c>
      <c r="I496" s="69">
        <v>78</v>
      </c>
      <c r="J496" s="69">
        <v>74</v>
      </c>
      <c r="K496" s="69">
        <v>75</v>
      </c>
      <c r="L496" s="69">
        <v>70</v>
      </c>
      <c r="M496" s="69">
        <v>0</v>
      </c>
      <c r="N496" s="69">
        <f>VLOOKUP(B496,[1]Diem!B$2:J$1014,9,0)</f>
        <v>0</v>
      </c>
      <c r="O496" s="70">
        <f t="shared" si="15"/>
        <v>57.125</v>
      </c>
      <c r="P496" s="73" t="str">
        <f t="shared" si="14"/>
        <v>Trung bình</v>
      </c>
    </row>
    <row r="497" spans="1:16" ht="15.75" x14ac:dyDescent="0.2">
      <c r="A497" s="1">
        <v>494</v>
      </c>
      <c r="B497" s="2" t="s">
        <v>979</v>
      </c>
      <c r="C497" s="3" t="s">
        <v>980</v>
      </c>
      <c r="D497" s="4">
        <v>37911</v>
      </c>
      <c r="E497" s="3" t="s">
        <v>19</v>
      </c>
      <c r="F497" s="3" t="s">
        <v>94</v>
      </c>
      <c r="G497" s="69">
        <v>92</v>
      </c>
      <c r="H497" s="69">
        <v>80</v>
      </c>
      <c r="I497" s="69">
        <v>80</v>
      </c>
      <c r="J497" s="69">
        <v>80</v>
      </c>
      <c r="K497" s="69">
        <v>72</v>
      </c>
      <c r="L497" s="69">
        <v>80</v>
      </c>
      <c r="M497" s="69">
        <v>77</v>
      </c>
      <c r="N497" s="69">
        <f>VLOOKUP(B497,[1]Diem!B$2:J$1014,9,0)</f>
        <v>80</v>
      </c>
      <c r="O497" s="70">
        <f t="shared" si="15"/>
        <v>80.125</v>
      </c>
      <c r="P497" s="73" t="str">
        <f t="shared" si="14"/>
        <v>Tốt</v>
      </c>
    </row>
    <row r="498" spans="1:16" ht="15.75" x14ac:dyDescent="0.2">
      <c r="A498" s="1">
        <v>495</v>
      </c>
      <c r="B498" s="2" t="s">
        <v>981</v>
      </c>
      <c r="C498" s="3" t="s">
        <v>982</v>
      </c>
      <c r="D498" s="4">
        <v>37845</v>
      </c>
      <c r="E498" s="3" t="s">
        <v>40</v>
      </c>
      <c r="F498" s="3" t="s">
        <v>45</v>
      </c>
      <c r="G498" s="69">
        <v>80</v>
      </c>
      <c r="H498" s="69">
        <v>94</v>
      </c>
      <c r="I498" s="69">
        <v>87</v>
      </c>
      <c r="J498" s="69">
        <v>90</v>
      </c>
      <c r="K498" s="69">
        <v>90</v>
      </c>
      <c r="L498" s="69">
        <v>90</v>
      </c>
      <c r="M498" s="69">
        <v>90</v>
      </c>
      <c r="N498" s="69">
        <f>VLOOKUP(B498,[1]Diem!B$2:J$1014,9,0)</f>
        <v>90</v>
      </c>
      <c r="O498" s="70">
        <f t="shared" si="15"/>
        <v>88.875</v>
      </c>
      <c r="P498" s="73" t="str">
        <f t="shared" si="14"/>
        <v>Tốt</v>
      </c>
    </row>
    <row r="499" spans="1:16" ht="15.75" x14ac:dyDescent="0.2">
      <c r="A499" s="1">
        <v>496</v>
      </c>
      <c r="B499" s="2" t="s">
        <v>983</v>
      </c>
      <c r="C499" s="3" t="s">
        <v>984</v>
      </c>
      <c r="D499" s="4">
        <v>37921</v>
      </c>
      <c r="E499" s="3" t="s">
        <v>32</v>
      </c>
      <c r="F499" s="3" t="s">
        <v>33</v>
      </c>
      <c r="G499" s="69">
        <v>80</v>
      </c>
      <c r="H499" s="69">
        <v>77</v>
      </c>
      <c r="I499" s="69">
        <v>80</v>
      </c>
      <c r="J499" s="69">
        <v>80</v>
      </c>
      <c r="K499" s="69">
        <v>80</v>
      </c>
      <c r="L499" s="69">
        <v>80</v>
      </c>
      <c r="M499" s="69">
        <v>90</v>
      </c>
      <c r="N499" s="69">
        <f>VLOOKUP(B499,[1]Diem!B$2:J$1014,9,0)</f>
        <v>90</v>
      </c>
      <c r="O499" s="70">
        <f t="shared" si="15"/>
        <v>82.125</v>
      </c>
      <c r="P499" s="73" t="str">
        <f t="shared" si="14"/>
        <v>Tốt</v>
      </c>
    </row>
    <row r="500" spans="1:16" ht="15.75" x14ac:dyDescent="0.2">
      <c r="A500" s="1">
        <v>497</v>
      </c>
      <c r="B500" s="2" t="s">
        <v>985</v>
      </c>
      <c r="C500" s="3" t="s">
        <v>986</v>
      </c>
      <c r="D500" s="4">
        <v>37632</v>
      </c>
      <c r="E500" s="3" t="s">
        <v>29</v>
      </c>
      <c r="F500" s="3" t="s">
        <v>30</v>
      </c>
      <c r="G500" s="69">
        <v>80</v>
      </c>
      <c r="H500" s="69">
        <v>80</v>
      </c>
      <c r="I500" s="69">
        <v>80</v>
      </c>
      <c r="J500" s="69">
        <v>67</v>
      </c>
      <c r="K500" s="69">
        <v>65</v>
      </c>
      <c r="L500" s="69">
        <v>67</v>
      </c>
      <c r="M500" s="69">
        <v>80</v>
      </c>
      <c r="N500" s="69">
        <f>VLOOKUP(B500,[1]Diem!B$2:J$1014,9,0)</f>
        <v>85</v>
      </c>
      <c r="O500" s="70">
        <f t="shared" si="15"/>
        <v>75.5</v>
      </c>
      <c r="P500" s="73" t="str">
        <f t="shared" si="14"/>
        <v>Khá</v>
      </c>
    </row>
    <row r="501" spans="1:16" ht="15.75" x14ac:dyDescent="0.2">
      <c r="A501" s="1">
        <v>498</v>
      </c>
      <c r="B501" s="2" t="s">
        <v>987</v>
      </c>
      <c r="C501" s="3" t="s">
        <v>988</v>
      </c>
      <c r="D501" s="4">
        <v>37762</v>
      </c>
      <c r="E501" s="3" t="s">
        <v>17</v>
      </c>
      <c r="F501" s="3" t="s">
        <v>31</v>
      </c>
      <c r="G501" s="69">
        <v>80</v>
      </c>
      <c r="H501" s="69">
        <v>80</v>
      </c>
      <c r="I501" s="69">
        <v>86</v>
      </c>
      <c r="J501" s="69">
        <v>90</v>
      </c>
      <c r="K501" s="69">
        <v>80</v>
      </c>
      <c r="L501" s="69">
        <v>80</v>
      </c>
      <c r="M501" s="69">
        <v>85</v>
      </c>
      <c r="N501" s="69">
        <f>VLOOKUP(B501,[1]Diem!B$2:J$1014,9,0)</f>
        <v>85</v>
      </c>
      <c r="O501" s="70">
        <f t="shared" si="15"/>
        <v>83.25</v>
      </c>
      <c r="P501" s="73" t="str">
        <f t="shared" si="14"/>
        <v>Tốt</v>
      </c>
    </row>
    <row r="502" spans="1:16" ht="15.75" x14ac:dyDescent="0.2">
      <c r="A502" s="1">
        <v>499</v>
      </c>
      <c r="B502" s="2" t="s">
        <v>989</v>
      </c>
      <c r="C502" s="3" t="s">
        <v>990</v>
      </c>
      <c r="D502" s="4">
        <v>37671</v>
      </c>
      <c r="E502" s="3" t="s">
        <v>29</v>
      </c>
      <c r="F502" s="3" t="s">
        <v>30</v>
      </c>
      <c r="G502" s="69">
        <v>90</v>
      </c>
      <c r="H502" s="69">
        <v>88</v>
      </c>
      <c r="I502" s="69">
        <v>95</v>
      </c>
      <c r="J502" s="69">
        <v>87</v>
      </c>
      <c r="K502" s="69">
        <v>82</v>
      </c>
      <c r="L502" s="69">
        <v>87</v>
      </c>
      <c r="M502" s="69">
        <v>87</v>
      </c>
      <c r="N502" s="69">
        <f>VLOOKUP(B502,[1]Diem!B$2:J$1014,9,0)</f>
        <v>82</v>
      </c>
      <c r="O502" s="70">
        <f t="shared" si="15"/>
        <v>87.25</v>
      </c>
      <c r="P502" s="73" t="str">
        <f t="shared" si="14"/>
        <v>Tốt</v>
      </c>
    </row>
    <row r="503" spans="1:16" ht="15.75" x14ac:dyDescent="0.2">
      <c r="A503" s="1">
        <v>500</v>
      </c>
      <c r="B503" s="2" t="s">
        <v>991</v>
      </c>
      <c r="C503" s="3" t="s">
        <v>992</v>
      </c>
      <c r="D503" s="4">
        <v>37678</v>
      </c>
      <c r="E503" s="3" t="s">
        <v>29</v>
      </c>
      <c r="F503" s="3" t="s">
        <v>57</v>
      </c>
      <c r="G503" s="69">
        <v>92</v>
      </c>
      <c r="H503" s="69">
        <v>80</v>
      </c>
      <c r="I503" s="69">
        <v>80</v>
      </c>
      <c r="J503" s="69">
        <v>80</v>
      </c>
      <c r="K503" s="69">
        <v>80</v>
      </c>
      <c r="L503" s="69">
        <v>80</v>
      </c>
      <c r="M503" s="69">
        <v>90</v>
      </c>
      <c r="N503" s="69">
        <f>VLOOKUP(B503,[1]Diem!B$2:J$1014,9,0)</f>
        <v>90</v>
      </c>
      <c r="O503" s="70">
        <f t="shared" si="15"/>
        <v>84</v>
      </c>
      <c r="P503" s="73" t="str">
        <f t="shared" si="14"/>
        <v>Tốt</v>
      </c>
    </row>
    <row r="504" spans="1:16" ht="15.75" x14ac:dyDescent="0.2">
      <c r="A504" s="1">
        <v>501</v>
      </c>
      <c r="B504" s="2" t="s">
        <v>993</v>
      </c>
      <c r="C504" s="3" t="s">
        <v>994</v>
      </c>
      <c r="D504" s="4">
        <v>37940</v>
      </c>
      <c r="E504" s="3" t="s">
        <v>29</v>
      </c>
      <c r="F504" s="3" t="s">
        <v>30</v>
      </c>
      <c r="G504" s="69">
        <v>90</v>
      </c>
      <c r="H504" s="69">
        <v>85</v>
      </c>
      <c r="I504" s="69">
        <v>90</v>
      </c>
      <c r="J504" s="69">
        <v>85</v>
      </c>
      <c r="K504" s="69">
        <v>90</v>
      </c>
      <c r="L504" s="69">
        <v>90</v>
      </c>
      <c r="M504" s="69">
        <v>90</v>
      </c>
      <c r="N504" s="69">
        <f>VLOOKUP(B504,[1]Diem!B$2:J$1014,9,0)</f>
        <v>90</v>
      </c>
      <c r="O504" s="70">
        <f t="shared" si="15"/>
        <v>88.75</v>
      </c>
      <c r="P504" s="73" t="str">
        <f t="shared" si="14"/>
        <v>Tốt</v>
      </c>
    </row>
    <row r="505" spans="1:16" ht="15.75" x14ac:dyDescent="0.2">
      <c r="A505" s="1">
        <v>502</v>
      </c>
      <c r="B505" s="2" t="s">
        <v>995</v>
      </c>
      <c r="C505" s="3" t="s">
        <v>996</v>
      </c>
      <c r="D505" s="4">
        <v>37950</v>
      </c>
      <c r="E505" s="3" t="s">
        <v>19</v>
      </c>
      <c r="F505" s="3" t="s">
        <v>62</v>
      </c>
      <c r="G505" s="69">
        <v>90</v>
      </c>
      <c r="H505" s="69">
        <v>90</v>
      </c>
      <c r="I505" s="69">
        <v>80</v>
      </c>
      <c r="J505" s="69">
        <v>80</v>
      </c>
      <c r="K505" s="69">
        <v>90</v>
      </c>
      <c r="L505" s="69">
        <v>90</v>
      </c>
      <c r="M505" s="69">
        <v>90</v>
      </c>
      <c r="N505" s="69">
        <f>VLOOKUP(B505,[1]Diem!B$2:J$1014,9,0)</f>
        <v>90</v>
      </c>
      <c r="O505" s="70">
        <f t="shared" si="15"/>
        <v>87.5</v>
      </c>
      <c r="P505" s="73" t="str">
        <f t="shared" si="14"/>
        <v>Tốt</v>
      </c>
    </row>
    <row r="506" spans="1:16" ht="15.75" x14ac:dyDescent="0.2">
      <c r="A506" s="1">
        <v>503</v>
      </c>
      <c r="B506" s="2" t="s">
        <v>997</v>
      </c>
      <c r="C506" s="3" t="s">
        <v>998</v>
      </c>
      <c r="D506" s="4">
        <v>37874</v>
      </c>
      <c r="E506" s="3" t="s">
        <v>19</v>
      </c>
      <c r="F506" s="3" t="s">
        <v>166</v>
      </c>
      <c r="G506" s="69">
        <v>98</v>
      </c>
      <c r="H506" s="69">
        <v>92</v>
      </c>
      <c r="I506" s="69">
        <v>90</v>
      </c>
      <c r="J506" s="69">
        <v>90</v>
      </c>
      <c r="K506" s="69">
        <v>90</v>
      </c>
      <c r="L506" s="69">
        <v>90</v>
      </c>
      <c r="M506" s="69">
        <v>90</v>
      </c>
      <c r="N506" s="69">
        <f>VLOOKUP(B506,[1]Diem!B$2:J$1014,9,0)</f>
        <v>90</v>
      </c>
      <c r="O506" s="70">
        <f t="shared" si="15"/>
        <v>91.25</v>
      </c>
      <c r="P506" s="73" t="str">
        <f t="shared" si="14"/>
        <v>Xuất sắc</v>
      </c>
    </row>
    <row r="507" spans="1:16" ht="15.75" x14ac:dyDescent="0.2">
      <c r="A507" s="1">
        <v>504</v>
      </c>
      <c r="B507" s="2" t="s">
        <v>999</v>
      </c>
      <c r="C507" s="3" t="s">
        <v>998</v>
      </c>
      <c r="D507" s="4">
        <v>37806</v>
      </c>
      <c r="E507" s="3" t="s">
        <v>17</v>
      </c>
      <c r="F507" s="3" t="s">
        <v>18</v>
      </c>
      <c r="G507" s="69">
        <v>87</v>
      </c>
      <c r="H507" s="69">
        <v>90</v>
      </c>
      <c r="I507" s="69">
        <v>80</v>
      </c>
      <c r="J507" s="69">
        <v>92</v>
      </c>
      <c r="K507" s="69">
        <v>90</v>
      </c>
      <c r="L507" s="69">
        <v>90</v>
      </c>
      <c r="M507" s="69">
        <v>80</v>
      </c>
      <c r="N507" s="69">
        <f>VLOOKUP(B507,[1]Diem!B$2:J$1014,9,0)</f>
        <v>77</v>
      </c>
      <c r="O507" s="70">
        <f t="shared" si="15"/>
        <v>85.75</v>
      </c>
      <c r="P507" s="73" t="str">
        <f t="shared" si="14"/>
        <v>Tốt</v>
      </c>
    </row>
    <row r="508" spans="1:16" ht="15.75" x14ac:dyDescent="0.2">
      <c r="A508" s="1">
        <v>505</v>
      </c>
      <c r="B508" s="2" t="s">
        <v>1000</v>
      </c>
      <c r="C508" s="3" t="s">
        <v>1001</v>
      </c>
      <c r="D508" s="4">
        <v>37894</v>
      </c>
      <c r="E508" s="3" t="s">
        <v>19</v>
      </c>
      <c r="F508" s="3" t="s">
        <v>62</v>
      </c>
      <c r="G508" s="69">
        <v>90</v>
      </c>
      <c r="H508" s="69">
        <v>92</v>
      </c>
      <c r="I508" s="69">
        <v>90</v>
      </c>
      <c r="J508" s="69">
        <v>90</v>
      </c>
      <c r="K508" s="69">
        <v>90</v>
      </c>
      <c r="L508" s="69">
        <v>90</v>
      </c>
      <c r="M508" s="69">
        <v>90</v>
      </c>
      <c r="N508" s="69">
        <f>VLOOKUP(B508,[1]Diem!B$2:J$1014,9,0)</f>
        <v>90</v>
      </c>
      <c r="O508" s="70">
        <f t="shared" si="15"/>
        <v>90.25</v>
      </c>
      <c r="P508" s="73" t="str">
        <f t="shared" si="14"/>
        <v>Xuất sắc</v>
      </c>
    </row>
    <row r="509" spans="1:16" ht="15.75" x14ac:dyDescent="0.2">
      <c r="A509" s="1">
        <v>506</v>
      </c>
      <c r="B509" s="2" t="s">
        <v>1002</v>
      </c>
      <c r="C509" s="3" t="s">
        <v>1003</v>
      </c>
      <c r="D509" s="4">
        <v>37748</v>
      </c>
      <c r="E509" s="3" t="s">
        <v>19</v>
      </c>
      <c r="F509" s="3" t="s">
        <v>62</v>
      </c>
      <c r="G509" s="69">
        <v>94</v>
      </c>
      <c r="H509" s="69">
        <v>82</v>
      </c>
      <c r="I509" s="69">
        <v>80</v>
      </c>
      <c r="J509" s="69">
        <v>80</v>
      </c>
      <c r="K509" s="69">
        <v>80</v>
      </c>
      <c r="L509" s="69">
        <v>90</v>
      </c>
      <c r="M509" s="69">
        <v>90</v>
      </c>
      <c r="N509" s="69">
        <f>VLOOKUP(B509,[1]Diem!B$2:J$1014,9,0)</f>
        <v>85</v>
      </c>
      <c r="O509" s="70">
        <f t="shared" si="15"/>
        <v>85.125</v>
      </c>
      <c r="P509" s="73" t="str">
        <f t="shared" si="14"/>
        <v>Tốt</v>
      </c>
    </row>
    <row r="510" spans="1:16" ht="15.75" x14ac:dyDescent="0.2">
      <c r="A510" s="1">
        <v>507</v>
      </c>
      <c r="B510" s="2" t="s">
        <v>1004</v>
      </c>
      <c r="C510" s="3" t="s">
        <v>1005</v>
      </c>
      <c r="D510" s="4">
        <v>37702</v>
      </c>
      <c r="E510" s="3" t="s">
        <v>40</v>
      </c>
      <c r="F510" s="3" t="s">
        <v>45</v>
      </c>
      <c r="G510" s="69">
        <v>80</v>
      </c>
      <c r="H510" s="69">
        <v>77</v>
      </c>
      <c r="I510" s="69">
        <v>77</v>
      </c>
      <c r="J510" s="69">
        <v>80</v>
      </c>
      <c r="K510" s="69">
        <v>90</v>
      </c>
      <c r="L510" s="69">
        <v>80</v>
      </c>
      <c r="M510" s="69">
        <v>80</v>
      </c>
      <c r="N510" s="69">
        <f>VLOOKUP(B510,[1]Diem!B$2:J$1014,9,0)</f>
        <v>90</v>
      </c>
      <c r="O510" s="70">
        <f t="shared" si="15"/>
        <v>81.75</v>
      </c>
      <c r="P510" s="73" t="str">
        <f t="shared" si="14"/>
        <v>Tốt</v>
      </c>
    </row>
    <row r="511" spans="1:16" ht="15.75" x14ac:dyDescent="0.2">
      <c r="A511" s="1">
        <v>508</v>
      </c>
      <c r="B511" s="2" t="s">
        <v>1006</v>
      </c>
      <c r="C511" s="3" t="s">
        <v>1007</v>
      </c>
      <c r="D511" s="4">
        <v>37942</v>
      </c>
      <c r="E511" s="3" t="s">
        <v>32</v>
      </c>
      <c r="F511" s="3" t="s">
        <v>33</v>
      </c>
      <c r="G511" s="69">
        <v>80</v>
      </c>
      <c r="H511" s="69">
        <v>82</v>
      </c>
      <c r="I511" s="69">
        <v>80</v>
      </c>
      <c r="J511" s="69">
        <v>80</v>
      </c>
      <c r="K511" s="69">
        <v>90</v>
      </c>
      <c r="L511" s="69">
        <v>90</v>
      </c>
      <c r="M511" s="69">
        <v>90</v>
      </c>
      <c r="N511" s="69">
        <f>VLOOKUP(B511,[1]Diem!B$2:J$1014,9,0)</f>
        <v>90</v>
      </c>
      <c r="O511" s="70">
        <f t="shared" si="15"/>
        <v>85.25</v>
      </c>
      <c r="P511" s="73" t="str">
        <f t="shared" si="14"/>
        <v>Tốt</v>
      </c>
    </row>
    <row r="512" spans="1:16" ht="25.5" x14ac:dyDescent="0.2">
      <c r="A512" s="1">
        <v>509</v>
      </c>
      <c r="B512" s="2" t="s">
        <v>1008</v>
      </c>
      <c r="C512" s="3" t="s">
        <v>1009</v>
      </c>
      <c r="D512" s="4">
        <v>37691</v>
      </c>
      <c r="E512" s="3" t="s">
        <v>17</v>
      </c>
      <c r="F512" s="3" t="s">
        <v>18</v>
      </c>
      <c r="G512" s="69">
        <v>80</v>
      </c>
      <c r="H512" s="69">
        <v>80</v>
      </c>
      <c r="I512" s="69">
        <v>77</v>
      </c>
      <c r="J512" s="69">
        <v>77</v>
      </c>
      <c r="K512" s="69">
        <v>78</v>
      </c>
      <c r="L512" s="69">
        <v>80</v>
      </c>
      <c r="M512" s="69">
        <v>80</v>
      </c>
      <c r="N512" s="69">
        <f>VLOOKUP(B512,[1]Diem!B$2:J$1014,9,0)</f>
        <v>85</v>
      </c>
      <c r="O512" s="70">
        <f t="shared" si="15"/>
        <v>79.625</v>
      </c>
      <c r="P512" s="73" t="s">
        <v>1887</v>
      </c>
    </row>
    <row r="513" spans="1:16" ht="15.75" x14ac:dyDescent="0.2">
      <c r="A513" s="1">
        <v>510</v>
      </c>
      <c r="B513" s="2" t="s">
        <v>1010</v>
      </c>
      <c r="C513" s="3" t="s">
        <v>1011</v>
      </c>
      <c r="D513" s="4">
        <v>37894</v>
      </c>
      <c r="E513" s="3" t="s">
        <v>40</v>
      </c>
      <c r="F513" s="3" t="s">
        <v>54</v>
      </c>
      <c r="G513" s="69">
        <v>90</v>
      </c>
      <c r="H513" s="69">
        <v>80</v>
      </c>
      <c r="I513" s="69">
        <v>90</v>
      </c>
      <c r="J513" s="69">
        <v>90</v>
      </c>
      <c r="K513" s="69">
        <v>90</v>
      </c>
      <c r="L513" s="69">
        <v>90</v>
      </c>
      <c r="M513" s="69">
        <v>90</v>
      </c>
      <c r="N513" s="69">
        <f>VLOOKUP(B513,[1]Diem!B$2:J$1014,9,0)</f>
        <v>90</v>
      </c>
      <c r="O513" s="70">
        <f t="shared" si="15"/>
        <v>88.75</v>
      </c>
      <c r="P513" s="73" t="str">
        <f t="shared" si="14"/>
        <v>Tốt</v>
      </c>
    </row>
    <row r="514" spans="1:16" ht="15.75" x14ac:dyDescent="0.2">
      <c r="A514" s="1">
        <v>511</v>
      </c>
      <c r="B514" s="2" t="s">
        <v>1012</v>
      </c>
      <c r="C514" s="3" t="s">
        <v>1013</v>
      </c>
      <c r="D514" s="4">
        <v>37763</v>
      </c>
      <c r="E514" s="3" t="s">
        <v>40</v>
      </c>
      <c r="F514" s="3" t="s">
        <v>54</v>
      </c>
      <c r="G514" s="69">
        <v>94</v>
      </c>
      <c r="H514" s="69">
        <v>94</v>
      </c>
      <c r="I514" s="69">
        <v>92</v>
      </c>
      <c r="J514" s="69">
        <v>90</v>
      </c>
      <c r="K514" s="69">
        <v>90</v>
      </c>
      <c r="L514" s="69">
        <v>90</v>
      </c>
      <c r="M514" s="69">
        <v>90</v>
      </c>
      <c r="N514" s="69">
        <f>VLOOKUP(B514,[1]Diem!B$2:J$1014,9,0)</f>
        <v>90</v>
      </c>
      <c r="O514" s="70">
        <f t="shared" si="15"/>
        <v>91.25</v>
      </c>
      <c r="P514" s="73" t="str">
        <f t="shared" si="14"/>
        <v>Xuất sắc</v>
      </c>
    </row>
    <row r="515" spans="1:16" ht="15.75" x14ac:dyDescent="0.2">
      <c r="A515" s="1">
        <v>512</v>
      </c>
      <c r="B515" s="2" t="s">
        <v>1014</v>
      </c>
      <c r="C515" s="3" t="s">
        <v>1015</v>
      </c>
      <c r="D515" s="4">
        <v>37925</v>
      </c>
      <c r="E515" s="3" t="s">
        <v>40</v>
      </c>
      <c r="F515" s="3" t="s">
        <v>41</v>
      </c>
      <c r="G515" s="69">
        <v>92</v>
      </c>
      <c r="H515" s="69">
        <v>87</v>
      </c>
      <c r="I515" s="69">
        <v>92</v>
      </c>
      <c r="J515" s="69">
        <v>92</v>
      </c>
      <c r="K515" s="69">
        <v>90</v>
      </c>
      <c r="L515" s="69">
        <v>90</v>
      </c>
      <c r="M515" s="69">
        <v>90</v>
      </c>
      <c r="N515" s="69">
        <f>VLOOKUP(B515,[1]Diem!B$2:J$1014,9,0)</f>
        <v>85</v>
      </c>
      <c r="O515" s="70">
        <f t="shared" si="15"/>
        <v>89.75</v>
      </c>
      <c r="P515" s="73" t="s">
        <v>1886</v>
      </c>
    </row>
    <row r="516" spans="1:16" ht="15.75" x14ac:dyDescent="0.2">
      <c r="A516" s="1">
        <v>513</v>
      </c>
      <c r="B516" s="2" t="s">
        <v>1016</v>
      </c>
      <c r="C516" s="3" t="s">
        <v>1017</v>
      </c>
      <c r="D516" s="4">
        <v>37666</v>
      </c>
      <c r="E516" s="3" t="s">
        <v>19</v>
      </c>
      <c r="F516" s="3" t="s">
        <v>166</v>
      </c>
      <c r="G516" s="69">
        <v>84</v>
      </c>
      <c r="H516" s="69">
        <v>86</v>
      </c>
      <c r="I516" s="69">
        <v>77</v>
      </c>
      <c r="J516" s="69">
        <v>75</v>
      </c>
      <c r="K516" s="69">
        <v>67</v>
      </c>
      <c r="L516" s="69">
        <v>84</v>
      </c>
      <c r="M516" s="69">
        <v>90</v>
      </c>
      <c r="N516" s="69">
        <f>VLOOKUP(B516,[1]Diem!B$2:J$1014,9,0)</f>
        <v>80</v>
      </c>
      <c r="O516" s="70">
        <f t="shared" si="15"/>
        <v>80.375</v>
      </c>
      <c r="P516" s="73" t="str">
        <f t="shared" ref="P516:P579" si="16">IF(O516&gt;=90,"Xuất sắc",IF(O516&gt;=80,"Tốt", IF(O516&gt;=65,"Khá",IF(O516&gt;=50,"Trung bình", IF(O516&gt;=35, "Yếu", "Kém")))))</f>
        <v>Tốt</v>
      </c>
    </row>
    <row r="517" spans="1:16" ht="15.75" x14ac:dyDescent="0.2">
      <c r="A517" s="1">
        <v>514</v>
      </c>
      <c r="B517" s="2" t="s">
        <v>1018</v>
      </c>
      <c r="C517" s="3" t="s">
        <v>1019</v>
      </c>
      <c r="D517" s="4">
        <v>37927</v>
      </c>
      <c r="E517" s="3" t="s">
        <v>32</v>
      </c>
      <c r="F517" s="3" t="s">
        <v>33</v>
      </c>
      <c r="G517" s="69">
        <v>80</v>
      </c>
      <c r="H517" s="69">
        <v>80</v>
      </c>
      <c r="I517" s="69">
        <v>80</v>
      </c>
      <c r="J517" s="69">
        <v>80</v>
      </c>
      <c r="K517" s="69">
        <v>80</v>
      </c>
      <c r="L517" s="69">
        <v>80</v>
      </c>
      <c r="M517" s="69">
        <v>80</v>
      </c>
      <c r="N517" s="69">
        <f>VLOOKUP(B517,[1]Diem!B$2:J$1014,9,0)</f>
        <v>80</v>
      </c>
      <c r="O517" s="70">
        <f t="shared" ref="O517:O580" si="17">AVERAGE(G517:N517)</f>
        <v>80</v>
      </c>
      <c r="P517" s="73" t="s">
        <v>1887</v>
      </c>
    </row>
    <row r="518" spans="1:16" ht="15.75" x14ac:dyDescent="0.2">
      <c r="A518" s="1">
        <v>515</v>
      </c>
      <c r="B518" s="2" t="s">
        <v>1020</v>
      </c>
      <c r="C518" s="3" t="s">
        <v>1021</v>
      </c>
      <c r="D518" s="4">
        <v>37967</v>
      </c>
      <c r="E518" s="3" t="s">
        <v>40</v>
      </c>
      <c r="F518" s="3" t="s">
        <v>45</v>
      </c>
      <c r="G518" s="69">
        <v>80</v>
      </c>
      <c r="H518" s="69">
        <v>77</v>
      </c>
      <c r="I518" s="69">
        <v>69</v>
      </c>
      <c r="J518" s="69">
        <v>77</v>
      </c>
      <c r="K518" s="69">
        <v>77</v>
      </c>
      <c r="L518" s="69">
        <v>77</v>
      </c>
      <c r="M518" s="69">
        <v>77</v>
      </c>
      <c r="N518" s="69">
        <f>VLOOKUP(B518,[1]Diem!B$2:J$1014,9,0)</f>
        <v>70</v>
      </c>
      <c r="O518" s="70">
        <f t="shared" si="17"/>
        <v>75.5</v>
      </c>
      <c r="P518" s="73" t="str">
        <f t="shared" si="16"/>
        <v>Khá</v>
      </c>
    </row>
    <row r="519" spans="1:16" ht="15.75" x14ac:dyDescent="0.2">
      <c r="A519" s="1">
        <v>516</v>
      </c>
      <c r="B519" s="2" t="s">
        <v>1022</v>
      </c>
      <c r="C519" s="3" t="s">
        <v>1023</v>
      </c>
      <c r="D519" s="4">
        <v>37943</v>
      </c>
      <c r="E519" s="3" t="s">
        <v>17</v>
      </c>
      <c r="F519" s="3" t="s">
        <v>119</v>
      </c>
      <c r="G519" s="69">
        <v>82</v>
      </c>
      <c r="H519" s="69">
        <v>80</v>
      </c>
      <c r="I519" s="69">
        <v>80</v>
      </c>
      <c r="J519" s="69">
        <v>90</v>
      </c>
      <c r="K519" s="69">
        <v>90</v>
      </c>
      <c r="L519" s="69">
        <v>90</v>
      </c>
      <c r="M519" s="69">
        <v>90</v>
      </c>
      <c r="N519" s="69">
        <f>VLOOKUP(B519,[1]Diem!B$2:J$1014,9,0)</f>
        <v>90</v>
      </c>
      <c r="O519" s="70">
        <f t="shared" si="17"/>
        <v>86.5</v>
      </c>
      <c r="P519" s="73" t="str">
        <f t="shared" si="16"/>
        <v>Tốt</v>
      </c>
    </row>
    <row r="520" spans="1:16" ht="15.75" x14ac:dyDescent="0.2">
      <c r="A520" s="1">
        <v>517</v>
      </c>
      <c r="B520" s="2" t="s">
        <v>1024</v>
      </c>
      <c r="C520" s="3" t="s">
        <v>1025</v>
      </c>
      <c r="D520" s="4">
        <v>37800</v>
      </c>
      <c r="E520" s="3" t="s">
        <v>40</v>
      </c>
      <c r="F520" s="3" t="s">
        <v>54</v>
      </c>
      <c r="G520" s="69">
        <v>82</v>
      </c>
      <c r="H520" s="69">
        <v>79</v>
      </c>
      <c r="I520" s="69">
        <v>80</v>
      </c>
      <c r="J520" s="69">
        <v>84</v>
      </c>
      <c r="K520" s="69">
        <v>86</v>
      </c>
      <c r="L520" s="69">
        <v>86</v>
      </c>
      <c r="M520" s="69">
        <v>84</v>
      </c>
      <c r="N520" s="69">
        <f>VLOOKUP(B520,[1]Diem!B$2:J$1014,9,0)</f>
        <v>81</v>
      </c>
      <c r="O520" s="70">
        <f t="shared" si="17"/>
        <v>82.75</v>
      </c>
      <c r="P520" s="73" t="str">
        <f t="shared" si="16"/>
        <v>Tốt</v>
      </c>
    </row>
    <row r="521" spans="1:16" ht="15.75" x14ac:dyDescent="0.2">
      <c r="A521" s="1">
        <v>518</v>
      </c>
      <c r="B521" s="2" t="s">
        <v>1026</v>
      </c>
      <c r="C521" s="3" t="s">
        <v>1027</v>
      </c>
      <c r="D521" s="4">
        <v>37663</v>
      </c>
      <c r="E521" s="3" t="s">
        <v>29</v>
      </c>
      <c r="F521" s="3" t="s">
        <v>30</v>
      </c>
      <c r="G521" s="69">
        <v>80</v>
      </c>
      <c r="H521" s="69">
        <v>85</v>
      </c>
      <c r="I521" s="69">
        <v>85</v>
      </c>
      <c r="J521" s="69">
        <v>82</v>
      </c>
      <c r="K521" s="69">
        <v>50</v>
      </c>
      <c r="L521" s="69">
        <v>80</v>
      </c>
      <c r="M521" s="69">
        <v>50</v>
      </c>
      <c r="N521" s="69">
        <f>VLOOKUP(B521,[1]Diem!B$2:J$1014,9,0)</f>
        <v>77</v>
      </c>
      <c r="O521" s="70">
        <f t="shared" si="17"/>
        <v>73.625</v>
      </c>
      <c r="P521" s="73" t="str">
        <f t="shared" si="16"/>
        <v>Khá</v>
      </c>
    </row>
    <row r="522" spans="1:16" ht="15.75" x14ac:dyDescent="0.2">
      <c r="A522" s="1">
        <v>519</v>
      </c>
      <c r="B522" s="2" t="s">
        <v>1028</v>
      </c>
      <c r="C522" s="3" t="s">
        <v>1029</v>
      </c>
      <c r="D522" s="4">
        <v>37921</v>
      </c>
      <c r="E522" s="3" t="s">
        <v>40</v>
      </c>
      <c r="F522" s="3" t="s">
        <v>45</v>
      </c>
      <c r="G522" s="69">
        <v>80</v>
      </c>
      <c r="H522" s="69">
        <v>75</v>
      </c>
      <c r="I522" s="69" t="s">
        <v>868</v>
      </c>
      <c r="J522" s="69">
        <v>70</v>
      </c>
      <c r="K522" s="69">
        <v>70</v>
      </c>
      <c r="L522" s="69">
        <v>67</v>
      </c>
      <c r="M522" s="69">
        <v>67</v>
      </c>
      <c r="N522" s="69">
        <f>VLOOKUP(B522,[1]Diem!B$2:J$1014,9,0)</f>
        <v>0</v>
      </c>
      <c r="O522" s="70">
        <f t="shared" si="17"/>
        <v>61.285714285714285</v>
      </c>
      <c r="P522" s="73" t="str">
        <f t="shared" si="16"/>
        <v>Trung bình</v>
      </c>
    </row>
    <row r="523" spans="1:16" ht="15.75" x14ac:dyDescent="0.2">
      <c r="A523" s="1">
        <v>520</v>
      </c>
      <c r="B523" s="2" t="s">
        <v>1030</v>
      </c>
      <c r="C523" s="3" t="s">
        <v>1031</v>
      </c>
      <c r="D523" s="4">
        <v>37679</v>
      </c>
      <c r="E523" s="3" t="s">
        <v>32</v>
      </c>
      <c r="F523" s="3" t="s">
        <v>33</v>
      </c>
      <c r="G523" s="69">
        <v>80</v>
      </c>
      <c r="H523" s="69">
        <v>80</v>
      </c>
      <c r="I523" s="69">
        <v>80</v>
      </c>
      <c r="J523" s="69">
        <v>70</v>
      </c>
      <c r="K523" s="69" t="s">
        <v>409</v>
      </c>
      <c r="L523" s="69">
        <v>82</v>
      </c>
      <c r="M523" s="69">
        <v>80</v>
      </c>
      <c r="N523" s="69">
        <f>VLOOKUP(B523,[1]Diem!B$2:J$1014,9,0)</f>
        <v>85</v>
      </c>
      <c r="O523" s="70">
        <f t="shared" si="17"/>
        <v>79.571428571428569</v>
      </c>
      <c r="P523" s="73" t="s">
        <v>1887</v>
      </c>
    </row>
    <row r="524" spans="1:16" ht="15.75" x14ac:dyDescent="0.2">
      <c r="A524" s="1">
        <v>521</v>
      </c>
      <c r="B524" s="2" t="s">
        <v>1032</v>
      </c>
      <c r="C524" s="3" t="s">
        <v>1033</v>
      </c>
      <c r="D524" s="4">
        <v>37653</v>
      </c>
      <c r="E524" s="3" t="s">
        <v>52</v>
      </c>
      <c r="F524" s="3" t="s">
        <v>53</v>
      </c>
      <c r="G524" s="69">
        <v>92</v>
      </c>
      <c r="H524" s="69">
        <v>92</v>
      </c>
      <c r="I524" s="69">
        <v>92</v>
      </c>
      <c r="J524" s="69">
        <v>90</v>
      </c>
      <c r="K524" s="69">
        <v>90</v>
      </c>
      <c r="L524" s="69">
        <v>90</v>
      </c>
      <c r="M524" s="69">
        <v>90</v>
      </c>
      <c r="N524" s="69">
        <f>VLOOKUP(B524,[1]Diem!B$2:J$1014,9,0)</f>
        <v>85</v>
      </c>
      <c r="O524" s="70">
        <f t="shared" si="17"/>
        <v>90.125</v>
      </c>
      <c r="P524" s="73" t="str">
        <f t="shared" si="16"/>
        <v>Xuất sắc</v>
      </c>
    </row>
    <row r="525" spans="1:16" ht="15.75" x14ac:dyDescent="0.2">
      <c r="A525" s="1">
        <v>522</v>
      </c>
      <c r="B525" s="2" t="s">
        <v>1034</v>
      </c>
      <c r="C525" s="3" t="s">
        <v>1035</v>
      </c>
      <c r="D525" s="4">
        <v>37952</v>
      </c>
      <c r="E525" s="3" t="s">
        <v>40</v>
      </c>
      <c r="F525" s="3" t="s">
        <v>54</v>
      </c>
      <c r="G525" s="69">
        <v>90</v>
      </c>
      <c r="H525" s="69">
        <v>85</v>
      </c>
      <c r="I525" s="69">
        <v>90</v>
      </c>
      <c r="J525" s="69">
        <v>80</v>
      </c>
      <c r="K525" s="69">
        <v>80</v>
      </c>
      <c r="L525" s="69">
        <v>90</v>
      </c>
      <c r="M525" s="69">
        <v>80</v>
      </c>
      <c r="N525" s="69">
        <f>VLOOKUP(B525,[1]Diem!B$2:J$1014,9,0)</f>
        <v>80</v>
      </c>
      <c r="O525" s="70">
        <f t="shared" si="17"/>
        <v>84.375</v>
      </c>
      <c r="P525" s="73" t="str">
        <f t="shared" si="16"/>
        <v>Tốt</v>
      </c>
    </row>
    <row r="526" spans="1:16" ht="15.75" x14ac:dyDescent="0.2">
      <c r="A526" s="1">
        <v>523</v>
      </c>
      <c r="B526" s="2" t="s">
        <v>1036</v>
      </c>
      <c r="C526" s="3" t="s">
        <v>1037</v>
      </c>
      <c r="D526" s="4">
        <v>37955</v>
      </c>
      <c r="E526" s="3" t="s">
        <v>19</v>
      </c>
      <c r="F526" s="3" t="s">
        <v>166</v>
      </c>
      <c r="G526" s="69">
        <v>90</v>
      </c>
      <c r="H526" s="69">
        <v>80</v>
      </c>
      <c r="I526" s="69">
        <v>90</v>
      </c>
      <c r="J526" s="69">
        <v>90</v>
      </c>
      <c r="K526" s="69">
        <v>90</v>
      </c>
      <c r="L526" s="69">
        <v>90</v>
      </c>
      <c r="M526" s="69">
        <v>90</v>
      </c>
      <c r="N526" s="69">
        <f>VLOOKUP(B526,[1]Diem!B$2:J$1014,9,0)</f>
        <v>90</v>
      </c>
      <c r="O526" s="70">
        <f t="shared" si="17"/>
        <v>88.75</v>
      </c>
      <c r="P526" s="73" t="str">
        <f t="shared" si="16"/>
        <v>Tốt</v>
      </c>
    </row>
    <row r="527" spans="1:16" ht="15.75" x14ac:dyDescent="0.2">
      <c r="A527" s="1">
        <v>524</v>
      </c>
      <c r="B527" s="2" t="s">
        <v>1038</v>
      </c>
      <c r="C527" s="3" t="s">
        <v>1039</v>
      </c>
      <c r="D527" s="4">
        <v>37935</v>
      </c>
      <c r="E527" s="3" t="s">
        <v>17</v>
      </c>
      <c r="F527" s="3" t="s">
        <v>31</v>
      </c>
      <c r="G527" s="69">
        <v>80</v>
      </c>
      <c r="H527" s="69">
        <v>77</v>
      </c>
      <c r="I527" s="69">
        <v>80</v>
      </c>
      <c r="J527" s="69">
        <v>80</v>
      </c>
      <c r="K527" s="69">
        <v>80</v>
      </c>
      <c r="L527" s="69">
        <v>80</v>
      </c>
      <c r="M527" s="69">
        <v>85</v>
      </c>
      <c r="N527" s="69">
        <f>VLOOKUP(B527,[1]Diem!B$2:J$1014,9,0)</f>
        <v>85</v>
      </c>
      <c r="O527" s="70">
        <f t="shared" si="17"/>
        <v>80.875</v>
      </c>
      <c r="P527" s="73" t="str">
        <f t="shared" si="16"/>
        <v>Tốt</v>
      </c>
    </row>
    <row r="528" spans="1:16" ht="15.75" x14ac:dyDescent="0.2">
      <c r="A528" s="1">
        <v>525</v>
      </c>
      <c r="B528" s="2" t="s">
        <v>1040</v>
      </c>
      <c r="C528" s="3" t="s">
        <v>1041</v>
      </c>
      <c r="D528" s="4">
        <v>37856</v>
      </c>
      <c r="E528" s="3" t="s">
        <v>17</v>
      </c>
      <c r="F528" s="3" t="s">
        <v>119</v>
      </c>
      <c r="G528" s="69">
        <v>85</v>
      </c>
      <c r="H528" s="69">
        <v>85</v>
      </c>
      <c r="I528" s="69">
        <v>80</v>
      </c>
      <c r="J528" s="69">
        <v>85</v>
      </c>
      <c r="K528" s="69">
        <v>85</v>
      </c>
      <c r="L528" s="69">
        <v>80</v>
      </c>
      <c r="M528" s="69">
        <v>90</v>
      </c>
      <c r="N528" s="69">
        <f>VLOOKUP(B528,[1]Diem!B$2:J$1014,9,0)</f>
        <v>85</v>
      </c>
      <c r="O528" s="70">
        <f t="shared" si="17"/>
        <v>84.375</v>
      </c>
      <c r="P528" s="73" t="str">
        <f t="shared" si="16"/>
        <v>Tốt</v>
      </c>
    </row>
    <row r="529" spans="1:16" ht="15.75" x14ac:dyDescent="0.2">
      <c r="A529" s="1">
        <v>526</v>
      </c>
      <c r="B529" s="2" t="s">
        <v>1042</v>
      </c>
      <c r="C529" s="3" t="s">
        <v>1043</v>
      </c>
      <c r="D529" s="4">
        <v>37729</v>
      </c>
      <c r="E529" s="3" t="s">
        <v>40</v>
      </c>
      <c r="F529" s="3" t="s">
        <v>54</v>
      </c>
      <c r="G529" s="69">
        <v>94</v>
      </c>
      <c r="H529" s="69">
        <v>96</v>
      </c>
      <c r="I529" s="69">
        <v>94</v>
      </c>
      <c r="J529" s="69">
        <v>94</v>
      </c>
      <c r="K529" s="69">
        <v>90</v>
      </c>
      <c r="L529" s="69">
        <v>90</v>
      </c>
      <c r="M529" s="69">
        <v>90</v>
      </c>
      <c r="N529" s="69">
        <f>VLOOKUP(B529,[1]Diem!B$2:J$1014,9,0)</f>
        <v>90</v>
      </c>
      <c r="O529" s="70">
        <f t="shared" si="17"/>
        <v>92.25</v>
      </c>
      <c r="P529" s="73" t="str">
        <f t="shared" si="16"/>
        <v>Xuất sắc</v>
      </c>
    </row>
    <row r="530" spans="1:16" ht="15.75" x14ac:dyDescent="0.2">
      <c r="A530" s="1">
        <v>527</v>
      </c>
      <c r="B530" s="2" t="s">
        <v>1044</v>
      </c>
      <c r="C530" s="3" t="s">
        <v>1045</v>
      </c>
      <c r="D530" s="4">
        <v>37973</v>
      </c>
      <c r="E530" s="3" t="s">
        <v>17</v>
      </c>
      <c r="F530" s="3" t="s">
        <v>18</v>
      </c>
      <c r="G530" s="69">
        <v>80</v>
      </c>
      <c r="H530" s="69">
        <v>80</v>
      </c>
      <c r="I530" s="69">
        <v>90</v>
      </c>
      <c r="J530" s="69">
        <v>90</v>
      </c>
      <c r="K530" s="69">
        <v>90</v>
      </c>
      <c r="L530" s="69">
        <v>90</v>
      </c>
      <c r="M530" s="69">
        <v>90</v>
      </c>
      <c r="N530" s="69">
        <f>VLOOKUP(B530,[1]Diem!B$2:J$1014,9,0)</f>
        <v>90</v>
      </c>
      <c r="O530" s="70">
        <f t="shared" si="17"/>
        <v>87.5</v>
      </c>
      <c r="P530" s="73" t="str">
        <f t="shared" si="16"/>
        <v>Tốt</v>
      </c>
    </row>
    <row r="531" spans="1:16" ht="15.75" x14ac:dyDescent="0.2">
      <c r="A531" s="1">
        <v>528</v>
      </c>
      <c r="B531" s="2" t="s">
        <v>1046</v>
      </c>
      <c r="C531" s="3" t="s">
        <v>1047</v>
      </c>
      <c r="D531" s="4">
        <v>37940</v>
      </c>
      <c r="E531" s="3" t="s">
        <v>40</v>
      </c>
      <c r="F531" s="3" t="s">
        <v>45</v>
      </c>
      <c r="G531" s="69">
        <v>90</v>
      </c>
      <c r="H531" s="69">
        <v>82</v>
      </c>
      <c r="I531" s="69">
        <v>85</v>
      </c>
      <c r="J531" s="69">
        <v>80</v>
      </c>
      <c r="K531" s="69">
        <v>80</v>
      </c>
      <c r="L531" s="69">
        <v>70</v>
      </c>
      <c r="M531" s="69">
        <v>70</v>
      </c>
      <c r="N531" s="69">
        <f>VLOOKUP(B531,[1]Diem!B$2:J$1014,9,0)</f>
        <v>80</v>
      </c>
      <c r="O531" s="70">
        <f t="shared" si="17"/>
        <v>79.625</v>
      </c>
      <c r="P531" s="73" t="s">
        <v>1887</v>
      </c>
    </row>
    <row r="532" spans="1:16" ht="15.75" x14ac:dyDescent="0.2">
      <c r="A532" s="1">
        <v>529</v>
      </c>
      <c r="B532" s="2" t="s">
        <v>1048</v>
      </c>
      <c r="C532" s="3" t="s">
        <v>1049</v>
      </c>
      <c r="D532" s="4">
        <v>37644</v>
      </c>
      <c r="E532" s="3" t="s">
        <v>29</v>
      </c>
      <c r="F532" s="3" t="s">
        <v>30</v>
      </c>
      <c r="G532" s="69">
        <v>90</v>
      </c>
      <c r="H532" s="69">
        <v>73</v>
      </c>
      <c r="I532" s="69">
        <v>80</v>
      </c>
      <c r="J532" s="69">
        <v>80</v>
      </c>
      <c r="K532" s="69">
        <v>85</v>
      </c>
      <c r="L532" s="69">
        <v>85</v>
      </c>
      <c r="M532" s="69">
        <v>85</v>
      </c>
      <c r="N532" s="69">
        <f>VLOOKUP(B532,[1]Diem!B$2:J$1014,9,0)</f>
        <v>85</v>
      </c>
      <c r="O532" s="70">
        <f t="shared" si="17"/>
        <v>82.875</v>
      </c>
      <c r="P532" s="73" t="str">
        <f t="shared" si="16"/>
        <v>Tốt</v>
      </c>
    </row>
    <row r="533" spans="1:16" ht="15.75" x14ac:dyDescent="0.2">
      <c r="A533" s="1">
        <v>530</v>
      </c>
      <c r="B533" s="2" t="s">
        <v>1050</v>
      </c>
      <c r="C533" s="3" t="s">
        <v>1051</v>
      </c>
      <c r="D533" s="4">
        <v>37657</v>
      </c>
      <c r="E533" s="3" t="s">
        <v>40</v>
      </c>
      <c r="F533" s="3" t="s">
        <v>54</v>
      </c>
      <c r="G533" s="69">
        <v>90</v>
      </c>
      <c r="H533" s="69">
        <v>80</v>
      </c>
      <c r="I533" s="69">
        <v>80</v>
      </c>
      <c r="J533" s="69">
        <v>80</v>
      </c>
      <c r="K533" s="69">
        <v>90</v>
      </c>
      <c r="L533" s="69">
        <v>80</v>
      </c>
      <c r="M533" s="69">
        <v>80</v>
      </c>
      <c r="N533" s="69">
        <f>VLOOKUP(B533,[1]Diem!B$2:J$1014,9,0)</f>
        <v>90</v>
      </c>
      <c r="O533" s="70">
        <f t="shared" si="17"/>
        <v>83.75</v>
      </c>
      <c r="P533" s="73" t="str">
        <f t="shared" si="16"/>
        <v>Tốt</v>
      </c>
    </row>
    <row r="534" spans="1:16" ht="25.5" x14ac:dyDescent="0.2">
      <c r="A534" s="1">
        <v>531</v>
      </c>
      <c r="B534" s="2" t="s">
        <v>1052</v>
      </c>
      <c r="C534" s="3" t="s">
        <v>1053</v>
      </c>
      <c r="D534" s="4">
        <v>37891</v>
      </c>
      <c r="E534" s="3" t="s">
        <v>17</v>
      </c>
      <c r="F534" s="3" t="s">
        <v>119</v>
      </c>
      <c r="G534" s="69">
        <v>80</v>
      </c>
      <c r="H534" s="69">
        <v>80</v>
      </c>
      <c r="I534" s="69">
        <v>63</v>
      </c>
      <c r="J534" s="69">
        <v>80</v>
      </c>
      <c r="K534" s="69">
        <v>85</v>
      </c>
      <c r="L534" s="69">
        <v>80</v>
      </c>
      <c r="M534" s="69">
        <v>80</v>
      </c>
      <c r="N534" s="69">
        <f>VLOOKUP(B534,[1]Diem!B$2:J$1014,9,0)</f>
        <v>80</v>
      </c>
      <c r="O534" s="70">
        <f t="shared" si="17"/>
        <v>78.5</v>
      </c>
      <c r="P534" s="73" t="str">
        <f t="shared" si="16"/>
        <v>Khá</v>
      </c>
    </row>
    <row r="535" spans="1:16" ht="15.75" x14ac:dyDescent="0.2">
      <c r="A535" s="1">
        <v>532</v>
      </c>
      <c r="B535" s="2" t="s">
        <v>1054</v>
      </c>
      <c r="C535" s="3" t="s">
        <v>1055</v>
      </c>
      <c r="D535" s="4">
        <v>37685</v>
      </c>
      <c r="E535" s="3" t="s">
        <v>19</v>
      </c>
      <c r="F535" s="3" t="s">
        <v>94</v>
      </c>
      <c r="G535" s="69">
        <v>80</v>
      </c>
      <c r="H535" s="69">
        <v>80</v>
      </c>
      <c r="I535" s="69">
        <v>82</v>
      </c>
      <c r="J535" s="69">
        <v>80</v>
      </c>
      <c r="K535" s="69">
        <v>80</v>
      </c>
      <c r="L535" s="69">
        <v>90</v>
      </c>
      <c r="M535" s="69">
        <v>90</v>
      </c>
      <c r="N535" s="69">
        <f>VLOOKUP(B535,[1]Diem!B$2:J$1014,9,0)</f>
        <v>90</v>
      </c>
      <c r="O535" s="70">
        <f t="shared" si="17"/>
        <v>84</v>
      </c>
      <c r="P535" s="73" t="str">
        <f t="shared" si="16"/>
        <v>Tốt</v>
      </c>
    </row>
    <row r="536" spans="1:16" ht="15.75" x14ac:dyDescent="0.2">
      <c r="A536" s="1">
        <v>533</v>
      </c>
      <c r="B536" s="2" t="s">
        <v>1056</v>
      </c>
      <c r="C536" s="3" t="s">
        <v>1057</v>
      </c>
      <c r="D536" s="4">
        <v>37918</v>
      </c>
      <c r="E536" s="3" t="s">
        <v>29</v>
      </c>
      <c r="F536" s="3" t="s">
        <v>30</v>
      </c>
      <c r="G536" s="69">
        <v>90</v>
      </c>
      <c r="H536" s="69">
        <v>80</v>
      </c>
      <c r="I536" s="69">
        <v>80</v>
      </c>
      <c r="J536" s="69">
        <v>80</v>
      </c>
      <c r="K536" s="69">
        <v>80</v>
      </c>
      <c r="L536" s="69">
        <v>85</v>
      </c>
      <c r="M536" s="69">
        <v>85</v>
      </c>
      <c r="N536" s="69">
        <f>VLOOKUP(B536,[1]Diem!B$2:J$1014,9,0)</f>
        <v>85</v>
      </c>
      <c r="O536" s="70">
        <f t="shared" si="17"/>
        <v>83.125</v>
      </c>
      <c r="P536" s="73" t="str">
        <f t="shared" si="16"/>
        <v>Tốt</v>
      </c>
    </row>
    <row r="537" spans="1:16" ht="15.75" x14ac:dyDescent="0.2">
      <c r="A537" s="1">
        <v>534</v>
      </c>
      <c r="B537" s="2" t="s">
        <v>1058</v>
      </c>
      <c r="C537" s="3" t="s">
        <v>1057</v>
      </c>
      <c r="D537" s="4">
        <v>37722</v>
      </c>
      <c r="E537" s="3" t="s">
        <v>29</v>
      </c>
      <c r="F537" s="3" t="s">
        <v>57</v>
      </c>
      <c r="G537" s="69">
        <v>90</v>
      </c>
      <c r="H537" s="69">
        <v>90</v>
      </c>
      <c r="I537" s="69">
        <v>90</v>
      </c>
      <c r="J537" s="69">
        <v>80</v>
      </c>
      <c r="K537" s="69">
        <v>80</v>
      </c>
      <c r="L537" s="69">
        <v>80</v>
      </c>
      <c r="M537" s="69">
        <v>90</v>
      </c>
      <c r="N537" s="69">
        <f>VLOOKUP(B537,[1]Diem!B$2:J$1014,9,0)</f>
        <v>90</v>
      </c>
      <c r="O537" s="70">
        <f t="shared" si="17"/>
        <v>86.25</v>
      </c>
      <c r="P537" s="73" t="str">
        <f t="shared" si="16"/>
        <v>Tốt</v>
      </c>
    </row>
    <row r="538" spans="1:16" ht="15.75" x14ac:dyDescent="0.2">
      <c r="A538" s="1">
        <v>535</v>
      </c>
      <c r="B538" s="2" t="s">
        <v>1059</v>
      </c>
      <c r="C538" s="3" t="s">
        <v>1057</v>
      </c>
      <c r="D538" s="4">
        <v>37820</v>
      </c>
      <c r="E538" s="3" t="s">
        <v>29</v>
      </c>
      <c r="F538" s="3" t="s">
        <v>57</v>
      </c>
      <c r="G538" s="69">
        <v>90</v>
      </c>
      <c r="H538" s="69">
        <v>90</v>
      </c>
      <c r="I538" s="69">
        <v>80</v>
      </c>
      <c r="J538" s="69">
        <v>80</v>
      </c>
      <c r="K538" s="69">
        <v>80</v>
      </c>
      <c r="L538" s="69">
        <v>80</v>
      </c>
      <c r="M538" s="69">
        <v>90</v>
      </c>
      <c r="N538" s="69">
        <f>VLOOKUP(B538,[1]Diem!B$2:J$1014,9,0)</f>
        <v>85</v>
      </c>
      <c r="O538" s="70">
        <f t="shared" si="17"/>
        <v>84.375</v>
      </c>
      <c r="P538" s="73" t="str">
        <f t="shared" si="16"/>
        <v>Tốt</v>
      </c>
    </row>
    <row r="539" spans="1:16" ht="15.75" x14ac:dyDescent="0.2">
      <c r="A539" s="1">
        <v>536</v>
      </c>
      <c r="B539" s="2" t="s">
        <v>1060</v>
      </c>
      <c r="C539" s="3" t="s">
        <v>1061</v>
      </c>
      <c r="D539" s="4">
        <v>37805</v>
      </c>
      <c r="E539" s="3" t="s">
        <v>40</v>
      </c>
      <c r="F539" s="3" t="s">
        <v>41</v>
      </c>
      <c r="G539" s="69">
        <v>92</v>
      </c>
      <c r="H539" s="69">
        <v>82</v>
      </c>
      <c r="I539" s="69">
        <v>89</v>
      </c>
      <c r="J539" s="69">
        <v>90</v>
      </c>
      <c r="K539" s="69">
        <v>90</v>
      </c>
      <c r="L539" s="69">
        <v>90</v>
      </c>
      <c r="M539" s="69">
        <v>80</v>
      </c>
      <c r="N539" s="69">
        <f>VLOOKUP(B539,[1]Diem!B$2:J$1014,9,0)</f>
        <v>85</v>
      </c>
      <c r="O539" s="70">
        <f t="shared" si="17"/>
        <v>87.25</v>
      </c>
      <c r="P539" s="73" t="str">
        <f t="shared" si="16"/>
        <v>Tốt</v>
      </c>
    </row>
    <row r="540" spans="1:16" ht="15.75" x14ac:dyDescent="0.2">
      <c r="A540" s="1">
        <v>537</v>
      </c>
      <c r="B540" s="2" t="s">
        <v>1062</v>
      </c>
      <c r="C540" s="3" t="s">
        <v>1063</v>
      </c>
      <c r="D540" s="4">
        <v>37710</v>
      </c>
      <c r="E540" s="3" t="s">
        <v>29</v>
      </c>
      <c r="F540" s="3" t="s">
        <v>57</v>
      </c>
      <c r="G540" s="69">
        <v>90</v>
      </c>
      <c r="H540" s="69">
        <v>90</v>
      </c>
      <c r="I540" s="69">
        <v>80</v>
      </c>
      <c r="J540" s="69">
        <v>80</v>
      </c>
      <c r="K540" s="69">
        <v>80</v>
      </c>
      <c r="L540" s="69">
        <v>80</v>
      </c>
      <c r="M540" s="69">
        <v>80</v>
      </c>
      <c r="N540" s="69">
        <f>VLOOKUP(B540,[1]Diem!B$2:J$1014,9,0)</f>
        <v>77</v>
      </c>
      <c r="O540" s="70">
        <f t="shared" si="17"/>
        <v>82.125</v>
      </c>
      <c r="P540" s="73" t="str">
        <f t="shared" si="16"/>
        <v>Tốt</v>
      </c>
    </row>
    <row r="541" spans="1:16" ht="15.75" x14ac:dyDescent="0.2">
      <c r="A541" s="1">
        <v>538</v>
      </c>
      <c r="B541" s="2" t="s">
        <v>1064</v>
      </c>
      <c r="C541" s="3" t="s">
        <v>1065</v>
      </c>
      <c r="D541" s="4">
        <v>37977</v>
      </c>
      <c r="E541" s="3" t="s">
        <v>40</v>
      </c>
      <c r="F541" s="3" t="s">
        <v>41</v>
      </c>
      <c r="G541" s="69">
        <v>85</v>
      </c>
      <c r="H541" s="69">
        <v>85</v>
      </c>
      <c r="I541" s="69">
        <v>85</v>
      </c>
      <c r="J541" s="69">
        <v>90</v>
      </c>
      <c r="K541" s="69">
        <v>85</v>
      </c>
      <c r="L541" s="69">
        <v>90</v>
      </c>
      <c r="M541" s="69">
        <v>90</v>
      </c>
      <c r="N541" s="69">
        <f>VLOOKUP(B541,[1]Diem!B$2:J$1014,9,0)</f>
        <v>90</v>
      </c>
      <c r="O541" s="70">
        <f t="shared" si="17"/>
        <v>87.5</v>
      </c>
      <c r="P541" s="73" t="str">
        <f t="shared" si="16"/>
        <v>Tốt</v>
      </c>
    </row>
    <row r="542" spans="1:16" ht="15.75" x14ac:dyDescent="0.2">
      <c r="A542" s="1">
        <v>539</v>
      </c>
      <c r="B542" s="2" t="s">
        <v>1066</v>
      </c>
      <c r="C542" s="3" t="s">
        <v>1067</v>
      </c>
      <c r="D542" s="4">
        <v>37831</v>
      </c>
      <c r="E542" s="3" t="s">
        <v>19</v>
      </c>
      <c r="F542" s="3" t="s">
        <v>62</v>
      </c>
      <c r="G542" s="69">
        <v>90</v>
      </c>
      <c r="H542" s="69">
        <v>80</v>
      </c>
      <c r="I542" s="69">
        <v>80</v>
      </c>
      <c r="J542" s="69">
        <v>83</v>
      </c>
      <c r="K542" s="69">
        <v>70</v>
      </c>
      <c r="L542" s="69">
        <v>82</v>
      </c>
      <c r="M542" s="69">
        <v>82</v>
      </c>
      <c r="N542" s="69">
        <f>VLOOKUP(B542,[1]Diem!B$2:J$1014,9,0)</f>
        <v>85</v>
      </c>
      <c r="O542" s="70">
        <f t="shared" si="17"/>
        <v>81.5</v>
      </c>
      <c r="P542" s="73" t="str">
        <f t="shared" si="16"/>
        <v>Tốt</v>
      </c>
    </row>
    <row r="543" spans="1:16" ht="15.75" x14ac:dyDescent="0.2">
      <c r="A543" s="1">
        <v>540</v>
      </c>
      <c r="B543" s="2" t="s">
        <v>1068</v>
      </c>
      <c r="C543" s="3" t="s">
        <v>1069</v>
      </c>
      <c r="D543" s="4">
        <v>37866</v>
      </c>
      <c r="E543" s="3" t="s">
        <v>19</v>
      </c>
      <c r="F543" s="3" t="s">
        <v>20</v>
      </c>
      <c r="G543" s="69">
        <v>90</v>
      </c>
      <c r="H543" s="69">
        <v>80</v>
      </c>
      <c r="I543" s="69">
        <v>90</v>
      </c>
      <c r="J543" s="69">
        <v>90</v>
      </c>
      <c r="K543" s="69">
        <v>85</v>
      </c>
      <c r="L543" s="69">
        <v>90</v>
      </c>
      <c r="M543" s="69">
        <v>55</v>
      </c>
      <c r="N543" s="69">
        <f>VLOOKUP(B543,[1]Diem!B$2:J$1014,9,0)</f>
        <v>0</v>
      </c>
      <c r="O543" s="70">
        <f t="shared" si="17"/>
        <v>72.5</v>
      </c>
      <c r="P543" s="73" t="str">
        <f t="shared" si="16"/>
        <v>Khá</v>
      </c>
    </row>
    <row r="544" spans="1:16" ht="15.75" x14ac:dyDescent="0.2">
      <c r="A544" s="1">
        <v>541</v>
      </c>
      <c r="B544" s="2" t="s">
        <v>1070</v>
      </c>
      <c r="C544" s="3" t="s">
        <v>1071</v>
      </c>
      <c r="D544" s="4">
        <v>37671</v>
      </c>
      <c r="E544" s="3" t="s">
        <v>40</v>
      </c>
      <c r="F544" s="3" t="s">
        <v>45</v>
      </c>
      <c r="G544" s="69">
        <v>90</v>
      </c>
      <c r="H544" s="69">
        <v>90</v>
      </c>
      <c r="I544" s="69">
        <v>90</v>
      </c>
      <c r="J544" s="69">
        <v>80</v>
      </c>
      <c r="K544" s="69">
        <v>90</v>
      </c>
      <c r="L544" s="69">
        <v>90</v>
      </c>
      <c r="M544" s="69">
        <v>90</v>
      </c>
      <c r="N544" s="69">
        <f>VLOOKUP(B544,[1]Diem!B$2:J$1014,9,0)</f>
        <v>90</v>
      </c>
      <c r="O544" s="70">
        <f t="shared" si="17"/>
        <v>88.75</v>
      </c>
      <c r="P544" s="73" t="str">
        <f t="shared" si="16"/>
        <v>Tốt</v>
      </c>
    </row>
    <row r="545" spans="1:16" ht="15.75" x14ac:dyDescent="0.2">
      <c r="A545" s="1">
        <v>542</v>
      </c>
      <c r="B545" s="2" t="s">
        <v>1072</v>
      </c>
      <c r="C545" s="3" t="s">
        <v>1073</v>
      </c>
      <c r="D545" s="4">
        <v>37908</v>
      </c>
      <c r="E545" s="3" t="s">
        <v>40</v>
      </c>
      <c r="F545" s="3" t="s">
        <v>45</v>
      </c>
      <c r="G545" s="69">
        <v>90</v>
      </c>
      <c r="H545" s="69">
        <v>90</v>
      </c>
      <c r="I545" s="69">
        <v>90</v>
      </c>
      <c r="J545" s="69">
        <v>85</v>
      </c>
      <c r="K545" s="69">
        <v>90</v>
      </c>
      <c r="L545" s="69">
        <v>90</v>
      </c>
      <c r="M545" s="69">
        <v>90</v>
      </c>
      <c r="N545" s="69">
        <f>VLOOKUP(B545,[1]Diem!B$2:J$1014,9,0)</f>
        <v>90</v>
      </c>
      <c r="O545" s="70">
        <f t="shared" si="17"/>
        <v>89.375</v>
      </c>
      <c r="P545" s="73" t="str">
        <f t="shared" si="16"/>
        <v>Tốt</v>
      </c>
    </row>
    <row r="546" spans="1:16" ht="15.75" x14ac:dyDescent="0.2">
      <c r="A546" s="1">
        <v>543</v>
      </c>
      <c r="B546" s="2" t="s">
        <v>1074</v>
      </c>
      <c r="C546" s="3" t="s">
        <v>1075</v>
      </c>
      <c r="D546" s="4">
        <v>37965</v>
      </c>
      <c r="E546" s="3" t="s">
        <v>19</v>
      </c>
      <c r="F546" s="3" t="s">
        <v>94</v>
      </c>
      <c r="G546" s="69">
        <v>98</v>
      </c>
      <c r="H546" s="69">
        <v>92</v>
      </c>
      <c r="I546" s="69">
        <v>82</v>
      </c>
      <c r="J546" s="69">
        <v>90</v>
      </c>
      <c r="K546" s="69">
        <v>90</v>
      </c>
      <c r="L546" s="69">
        <v>90</v>
      </c>
      <c r="M546" s="69">
        <v>100</v>
      </c>
      <c r="N546" s="69">
        <f>VLOOKUP(B546,[1]Diem!B$2:J$1014,9,0)</f>
        <v>85</v>
      </c>
      <c r="O546" s="70">
        <f t="shared" si="17"/>
        <v>90.875</v>
      </c>
      <c r="P546" s="73" t="str">
        <f t="shared" si="16"/>
        <v>Xuất sắc</v>
      </c>
    </row>
    <row r="547" spans="1:16" ht="15.75" x14ac:dyDescent="0.2">
      <c r="A547" s="1">
        <v>544</v>
      </c>
      <c r="B547" s="2" t="s">
        <v>1076</v>
      </c>
      <c r="C547" s="3" t="s">
        <v>1077</v>
      </c>
      <c r="D547" s="4">
        <v>37955</v>
      </c>
      <c r="E547" s="3" t="s">
        <v>17</v>
      </c>
      <c r="F547" s="3" t="s">
        <v>31</v>
      </c>
      <c r="G547" s="69">
        <v>90</v>
      </c>
      <c r="H547" s="69">
        <v>85</v>
      </c>
      <c r="I547" s="69">
        <v>90</v>
      </c>
      <c r="J547" s="69">
        <v>90</v>
      </c>
      <c r="K547" s="69">
        <v>90</v>
      </c>
      <c r="L547" s="69">
        <v>90</v>
      </c>
      <c r="M547" s="69">
        <v>90</v>
      </c>
      <c r="N547" s="69">
        <f>VLOOKUP(B547,[1]Diem!B$2:J$1014,9,0)</f>
        <v>85</v>
      </c>
      <c r="O547" s="70">
        <f t="shared" si="17"/>
        <v>88.75</v>
      </c>
      <c r="P547" s="73" t="str">
        <f t="shared" si="16"/>
        <v>Tốt</v>
      </c>
    </row>
    <row r="548" spans="1:16" ht="15.75" x14ac:dyDescent="0.2">
      <c r="A548" s="1">
        <v>545</v>
      </c>
      <c r="B548" s="2" t="s">
        <v>1078</v>
      </c>
      <c r="C548" s="3" t="s">
        <v>1079</v>
      </c>
      <c r="D548" s="4">
        <v>37659</v>
      </c>
      <c r="E548" s="3" t="s">
        <v>40</v>
      </c>
      <c r="F548" s="3" t="s">
        <v>45</v>
      </c>
      <c r="G548" s="69">
        <v>80</v>
      </c>
      <c r="H548" s="69">
        <v>77</v>
      </c>
      <c r="I548" s="69">
        <v>77</v>
      </c>
      <c r="J548" s="69">
        <v>77</v>
      </c>
      <c r="K548" s="69">
        <v>65</v>
      </c>
      <c r="L548" s="69">
        <v>80</v>
      </c>
      <c r="M548" s="69">
        <v>70</v>
      </c>
      <c r="N548" s="69">
        <f>VLOOKUP(B548,[1]Diem!B$2:J$1014,9,0)</f>
        <v>72</v>
      </c>
      <c r="O548" s="70">
        <f t="shared" si="17"/>
        <v>74.75</v>
      </c>
      <c r="P548" s="73" t="str">
        <f t="shared" si="16"/>
        <v>Khá</v>
      </c>
    </row>
    <row r="549" spans="1:16" ht="15.75" x14ac:dyDescent="0.2">
      <c r="A549" s="1">
        <v>546</v>
      </c>
      <c r="B549" s="2" t="s">
        <v>1080</v>
      </c>
      <c r="C549" s="3" t="s">
        <v>1081</v>
      </c>
      <c r="D549" s="4">
        <v>37896</v>
      </c>
      <c r="E549" s="3" t="s">
        <v>29</v>
      </c>
      <c r="F549" s="3" t="s">
        <v>57</v>
      </c>
      <c r="G549" s="69">
        <v>90</v>
      </c>
      <c r="H549" s="69">
        <v>80</v>
      </c>
      <c r="I549" s="69">
        <v>80</v>
      </c>
      <c r="J549" s="69">
        <v>80</v>
      </c>
      <c r="K549" s="69">
        <v>80</v>
      </c>
      <c r="L549" s="69">
        <v>65</v>
      </c>
      <c r="M549" s="69">
        <v>80</v>
      </c>
      <c r="N549" s="69">
        <f>VLOOKUP(B549,[1]Diem!B$2:J$1014,9,0)</f>
        <v>77</v>
      </c>
      <c r="O549" s="70">
        <f t="shared" si="17"/>
        <v>79</v>
      </c>
      <c r="P549" s="73" t="str">
        <f t="shared" si="16"/>
        <v>Khá</v>
      </c>
    </row>
    <row r="550" spans="1:16" ht="15.75" x14ac:dyDescent="0.2">
      <c r="A550" s="1">
        <v>547</v>
      </c>
      <c r="B550" s="2" t="s">
        <v>1082</v>
      </c>
      <c r="C550" s="3" t="s">
        <v>1083</v>
      </c>
      <c r="D550" s="4">
        <v>37760</v>
      </c>
      <c r="E550" s="3" t="s">
        <v>40</v>
      </c>
      <c r="F550" s="3" t="s">
        <v>54</v>
      </c>
      <c r="G550" s="69">
        <v>90</v>
      </c>
      <c r="H550" s="69">
        <v>85</v>
      </c>
      <c r="I550" s="69">
        <v>80</v>
      </c>
      <c r="J550" s="69">
        <v>90</v>
      </c>
      <c r="K550" s="69">
        <v>90</v>
      </c>
      <c r="L550" s="69">
        <v>90</v>
      </c>
      <c r="M550" s="69">
        <v>90</v>
      </c>
      <c r="N550" s="69">
        <f>VLOOKUP(B550,[1]Diem!B$2:J$1014,9,0)</f>
        <v>90</v>
      </c>
      <c r="O550" s="70">
        <f t="shared" si="17"/>
        <v>88.125</v>
      </c>
      <c r="P550" s="73" t="str">
        <f t="shared" si="16"/>
        <v>Tốt</v>
      </c>
    </row>
    <row r="551" spans="1:16" ht="15.75" x14ac:dyDescent="0.2">
      <c r="A551" s="1">
        <v>548</v>
      </c>
      <c r="B551" s="2" t="s">
        <v>1084</v>
      </c>
      <c r="C551" s="3" t="s">
        <v>1085</v>
      </c>
      <c r="D551" s="4">
        <v>37926</v>
      </c>
      <c r="E551" s="3" t="s">
        <v>17</v>
      </c>
      <c r="F551" s="3" t="s">
        <v>119</v>
      </c>
      <c r="G551" s="69">
        <v>80</v>
      </c>
      <c r="H551" s="69">
        <v>80</v>
      </c>
      <c r="I551" s="69">
        <v>90</v>
      </c>
      <c r="J551" s="69">
        <v>90</v>
      </c>
      <c r="K551" s="69">
        <v>85</v>
      </c>
      <c r="L551" s="69">
        <v>90</v>
      </c>
      <c r="M551" s="69">
        <v>90</v>
      </c>
      <c r="N551" s="69">
        <f>VLOOKUP(B551,[1]Diem!B$2:J$1014,9,0)</f>
        <v>90</v>
      </c>
      <c r="O551" s="70">
        <f t="shared" si="17"/>
        <v>86.875</v>
      </c>
      <c r="P551" s="73" t="str">
        <f t="shared" si="16"/>
        <v>Tốt</v>
      </c>
    </row>
    <row r="552" spans="1:16" ht="15.75" x14ac:dyDescent="0.2">
      <c r="A552" s="1">
        <v>549</v>
      </c>
      <c r="B552" s="2" t="s">
        <v>1086</v>
      </c>
      <c r="C552" s="3" t="s">
        <v>1087</v>
      </c>
      <c r="D552" s="4">
        <v>37932</v>
      </c>
      <c r="E552" s="3" t="s">
        <v>40</v>
      </c>
      <c r="F552" s="3" t="s">
        <v>45</v>
      </c>
      <c r="G552" s="69">
        <v>90</v>
      </c>
      <c r="H552" s="69">
        <v>90</v>
      </c>
      <c r="I552" s="69">
        <v>94</v>
      </c>
      <c r="J552" s="69">
        <v>98</v>
      </c>
      <c r="K552" s="69">
        <v>94</v>
      </c>
      <c r="L552" s="69">
        <v>100</v>
      </c>
      <c r="M552" s="69">
        <v>90</v>
      </c>
      <c r="N552" s="69">
        <f>VLOOKUP(B552,[1]Diem!B$2:J$1014,9,0)</f>
        <v>94</v>
      </c>
      <c r="O552" s="70">
        <f t="shared" si="17"/>
        <v>93.75</v>
      </c>
      <c r="P552" s="73" t="str">
        <f t="shared" si="16"/>
        <v>Xuất sắc</v>
      </c>
    </row>
    <row r="553" spans="1:16" ht="15.75" x14ac:dyDescent="0.2">
      <c r="A553" s="1">
        <v>550</v>
      </c>
      <c r="B553" s="2" t="s">
        <v>1088</v>
      </c>
      <c r="C553" s="3" t="s">
        <v>1089</v>
      </c>
      <c r="D553" s="4">
        <v>37668</v>
      </c>
      <c r="E553" s="3" t="s">
        <v>19</v>
      </c>
      <c r="F553" s="3" t="s">
        <v>166</v>
      </c>
      <c r="G553" s="69">
        <v>92</v>
      </c>
      <c r="H553" s="69">
        <v>90</v>
      </c>
      <c r="I553" s="69">
        <v>80</v>
      </c>
      <c r="J553" s="69">
        <v>78</v>
      </c>
      <c r="K553" s="69">
        <v>92</v>
      </c>
      <c r="L553" s="69">
        <v>92</v>
      </c>
      <c r="M553" s="69">
        <v>94</v>
      </c>
      <c r="N553" s="69">
        <f>VLOOKUP(B553,[1]Diem!B$2:J$1014,9,0)</f>
        <v>90</v>
      </c>
      <c r="O553" s="70">
        <f t="shared" si="17"/>
        <v>88.5</v>
      </c>
      <c r="P553" s="73" t="str">
        <f t="shared" si="16"/>
        <v>Tốt</v>
      </c>
    </row>
    <row r="554" spans="1:16" ht="15.75" x14ac:dyDescent="0.2">
      <c r="A554" s="1">
        <v>551</v>
      </c>
      <c r="B554" s="2" t="s">
        <v>1090</v>
      </c>
      <c r="C554" s="3" t="s">
        <v>1091</v>
      </c>
      <c r="D554" s="4">
        <v>37830</v>
      </c>
      <c r="E554" s="3" t="s">
        <v>32</v>
      </c>
      <c r="F554" s="3" t="s">
        <v>33</v>
      </c>
      <c r="G554" s="69">
        <v>80</v>
      </c>
      <c r="H554" s="69">
        <v>80</v>
      </c>
      <c r="I554" s="69">
        <v>80</v>
      </c>
      <c r="J554" s="69">
        <v>80</v>
      </c>
      <c r="K554" s="69">
        <v>90</v>
      </c>
      <c r="L554" s="69">
        <v>82</v>
      </c>
      <c r="M554" s="69">
        <v>90</v>
      </c>
      <c r="N554" s="69">
        <f>VLOOKUP(B554,[1]Diem!B$2:J$1014,9,0)</f>
        <v>90</v>
      </c>
      <c r="O554" s="70">
        <f t="shared" si="17"/>
        <v>84</v>
      </c>
      <c r="P554" s="73" t="str">
        <f t="shared" si="16"/>
        <v>Tốt</v>
      </c>
    </row>
    <row r="555" spans="1:16" ht="15.75" x14ac:dyDescent="0.2">
      <c r="A555" s="1">
        <v>552</v>
      </c>
      <c r="B555" s="2" t="s">
        <v>1092</v>
      </c>
      <c r="C555" s="3" t="s">
        <v>1093</v>
      </c>
      <c r="D555" s="4">
        <v>37767</v>
      </c>
      <c r="E555" s="3" t="s">
        <v>40</v>
      </c>
      <c r="F555" s="3" t="s">
        <v>54</v>
      </c>
      <c r="G555" s="69">
        <v>92</v>
      </c>
      <c r="H555" s="69">
        <v>92</v>
      </c>
      <c r="I555" s="69">
        <v>90</v>
      </c>
      <c r="J555" s="69">
        <v>92</v>
      </c>
      <c r="K555" s="69">
        <v>80</v>
      </c>
      <c r="L555" s="69">
        <v>90</v>
      </c>
      <c r="M555" s="69">
        <v>90</v>
      </c>
      <c r="N555" s="69">
        <f>VLOOKUP(B555,[1]Diem!B$2:J$1014,9,0)</f>
        <v>80</v>
      </c>
      <c r="O555" s="70">
        <f t="shared" si="17"/>
        <v>88.25</v>
      </c>
      <c r="P555" s="73" t="str">
        <f t="shared" si="16"/>
        <v>Tốt</v>
      </c>
    </row>
    <row r="556" spans="1:16" ht="15.75" x14ac:dyDescent="0.2">
      <c r="A556" s="1">
        <v>553</v>
      </c>
      <c r="B556" s="2" t="s">
        <v>1094</v>
      </c>
      <c r="C556" s="3" t="s">
        <v>1095</v>
      </c>
      <c r="D556" s="4">
        <v>37717</v>
      </c>
      <c r="E556" s="3" t="s">
        <v>19</v>
      </c>
      <c r="F556" s="3" t="s">
        <v>94</v>
      </c>
      <c r="G556" s="69">
        <v>80</v>
      </c>
      <c r="H556" s="69">
        <v>77</v>
      </c>
      <c r="I556" s="69">
        <v>80</v>
      </c>
      <c r="J556" s="69">
        <v>80</v>
      </c>
      <c r="K556" s="69">
        <v>80</v>
      </c>
      <c r="L556" s="69">
        <v>90</v>
      </c>
      <c r="M556" s="69">
        <v>90</v>
      </c>
      <c r="N556" s="69">
        <f>VLOOKUP(B556,[1]Diem!B$2:J$1014,9,0)</f>
        <v>80</v>
      </c>
      <c r="O556" s="70">
        <f t="shared" si="17"/>
        <v>82.125</v>
      </c>
      <c r="P556" s="73" t="str">
        <f t="shared" si="16"/>
        <v>Tốt</v>
      </c>
    </row>
    <row r="557" spans="1:16" ht="15.75" x14ac:dyDescent="0.2">
      <c r="A557" s="1">
        <v>554</v>
      </c>
      <c r="B557" s="2" t="s">
        <v>1096</v>
      </c>
      <c r="C557" s="3" t="s">
        <v>1097</v>
      </c>
      <c r="D557" s="4">
        <v>37849</v>
      </c>
      <c r="E557" s="3" t="s">
        <v>17</v>
      </c>
      <c r="F557" s="3" t="s">
        <v>119</v>
      </c>
      <c r="G557" s="69">
        <v>82</v>
      </c>
      <c r="H557" s="69">
        <v>80</v>
      </c>
      <c r="I557" s="69">
        <v>67</v>
      </c>
      <c r="J557" s="69">
        <v>80</v>
      </c>
      <c r="K557" s="69">
        <v>80</v>
      </c>
      <c r="L557" s="69">
        <v>80</v>
      </c>
      <c r="M557" s="69">
        <v>90</v>
      </c>
      <c r="N557" s="69">
        <f>VLOOKUP(B557,[1]Diem!B$2:J$1014,9,0)</f>
        <v>90</v>
      </c>
      <c r="O557" s="70">
        <f t="shared" si="17"/>
        <v>81.125</v>
      </c>
      <c r="P557" s="73" t="str">
        <f t="shared" si="16"/>
        <v>Tốt</v>
      </c>
    </row>
    <row r="558" spans="1:16" ht="15.75" x14ac:dyDescent="0.2">
      <c r="A558" s="1">
        <v>555</v>
      </c>
      <c r="B558" s="2" t="s">
        <v>1098</v>
      </c>
      <c r="C558" s="3" t="s">
        <v>1099</v>
      </c>
      <c r="D558" s="4">
        <v>37840</v>
      </c>
      <c r="E558" s="3" t="s">
        <v>29</v>
      </c>
      <c r="F558" s="3" t="s">
        <v>57</v>
      </c>
      <c r="G558" s="69">
        <v>90</v>
      </c>
      <c r="H558" s="69">
        <v>80</v>
      </c>
      <c r="I558" s="69">
        <v>80</v>
      </c>
      <c r="J558" s="69">
        <v>90</v>
      </c>
      <c r="K558" s="69">
        <v>90</v>
      </c>
      <c r="L558" s="69">
        <v>90</v>
      </c>
      <c r="M558" s="69">
        <v>90</v>
      </c>
      <c r="N558" s="69">
        <f>VLOOKUP(B558,[1]Diem!B$2:J$1014,9,0)</f>
        <v>90</v>
      </c>
      <c r="O558" s="70">
        <f t="shared" si="17"/>
        <v>87.5</v>
      </c>
      <c r="P558" s="73" t="str">
        <f t="shared" si="16"/>
        <v>Tốt</v>
      </c>
    </row>
    <row r="559" spans="1:16" ht="15.75" x14ac:dyDescent="0.2">
      <c r="A559" s="1">
        <v>556</v>
      </c>
      <c r="B559" s="2" t="s">
        <v>1100</v>
      </c>
      <c r="C559" s="3" t="s">
        <v>1101</v>
      </c>
      <c r="D559" s="4">
        <v>37971</v>
      </c>
      <c r="E559" s="3" t="s">
        <v>40</v>
      </c>
      <c r="F559" s="3" t="s">
        <v>45</v>
      </c>
      <c r="G559" s="69">
        <v>85</v>
      </c>
      <c r="H559" s="69">
        <v>96</v>
      </c>
      <c r="I559" s="69">
        <v>85</v>
      </c>
      <c r="J559" s="69">
        <v>85</v>
      </c>
      <c r="K559" s="69">
        <v>90</v>
      </c>
      <c r="L559" s="69">
        <v>90</v>
      </c>
      <c r="M559" s="69">
        <v>90</v>
      </c>
      <c r="N559" s="69">
        <f>VLOOKUP(B559,[1]Diem!B$2:J$1014,9,0)</f>
        <v>90</v>
      </c>
      <c r="O559" s="70">
        <f t="shared" si="17"/>
        <v>88.875</v>
      </c>
      <c r="P559" s="73" t="str">
        <f t="shared" si="16"/>
        <v>Tốt</v>
      </c>
    </row>
    <row r="560" spans="1:16" ht="15.75" x14ac:dyDescent="0.2">
      <c r="A560" s="1">
        <v>557</v>
      </c>
      <c r="B560" s="2" t="s">
        <v>1102</v>
      </c>
      <c r="C560" s="3" t="s">
        <v>1103</v>
      </c>
      <c r="D560" s="4">
        <v>37711</v>
      </c>
      <c r="E560" s="3" t="s">
        <v>29</v>
      </c>
      <c r="F560" s="3" t="s">
        <v>57</v>
      </c>
      <c r="G560" s="69">
        <v>90</v>
      </c>
      <c r="H560" s="69">
        <v>90</v>
      </c>
      <c r="I560" s="69">
        <v>90</v>
      </c>
      <c r="J560" s="69">
        <v>90</v>
      </c>
      <c r="K560" s="69">
        <v>90</v>
      </c>
      <c r="L560" s="69">
        <v>75</v>
      </c>
      <c r="M560" s="69">
        <v>90</v>
      </c>
      <c r="N560" s="69">
        <f>VLOOKUP(B560,[1]Diem!B$2:J$1014,9,0)</f>
        <v>90</v>
      </c>
      <c r="O560" s="70">
        <f t="shared" si="17"/>
        <v>88.125</v>
      </c>
      <c r="P560" s="73" t="str">
        <f t="shared" si="16"/>
        <v>Tốt</v>
      </c>
    </row>
    <row r="561" spans="1:16" ht="15.75" x14ac:dyDescent="0.2">
      <c r="A561" s="1">
        <v>558</v>
      </c>
      <c r="B561" s="2" t="s">
        <v>1104</v>
      </c>
      <c r="C561" s="3" t="s">
        <v>1105</v>
      </c>
      <c r="D561" s="4">
        <v>37734</v>
      </c>
      <c r="E561" s="3" t="s">
        <v>17</v>
      </c>
      <c r="F561" s="3" t="s">
        <v>119</v>
      </c>
      <c r="G561" s="69">
        <v>90</v>
      </c>
      <c r="H561" s="69">
        <v>80</v>
      </c>
      <c r="I561" s="69">
        <v>80</v>
      </c>
      <c r="J561" s="69">
        <v>90</v>
      </c>
      <c r="K561" s="69">
        <v>90</v>
      </c>
      <c r="L561" s="69">
        <v>90</v>
      </c>
      <c r="M561" s="69">
        <v>90</v>
      </c>
      <c r="N561" s="69">
        <f>VLOOKUP(B561,[1]Diem!B$2:J$1014,9,0)</f>
        <v>90</v>
      </c>
      <c r="O561" s="70">
        <f t="shared" si="17"/>
        <v>87.5</v>
      </c>
      <c r="P561" s="73" t="str">
        <f t="shared" si="16"/>
        <v>Tốt</v>
      </c>
    </row>
    <row r="562" spans="1:16" ht="15.75" x14ac:dyDescent="0.2">
      <c r="A562" s="1">
        <v>559</v>
      </c>
      <c r="B562" s="2" t="s">
        <v>1106</v>
      </c>
      <c r="C562" s="3" t="s">
        <v>1107</v>
      </c>
      <c r="D562" s="4">
        <v>37823</v>
      </c>
      <c r="E562" s="3" t="s">
        <v>17</v>
      </c>
      <c r="F562" s="3" t="s">
        <v>31</v>
      </c>
      <c r="G562" s="69">
        <v>80</v>
      </c>
      <c r="H562" s="69">
        <v>90</v>
      </c>
      <c r="I562" s="69">
        <v>90</v>
      </c>
      <c r="J562" s="69">
        <v>90</v>
      </c>
      <c r="K562" s="69">
        <v>90</v>
      </c>
      <c r="L562" s="69">
        <v>90</v>
      </c>
      <c r="M562" s="69">
        <v>90</v>
      </c>
      <c r="N562" s="69">
        <f>VLOOKUP(B562,[1]Diem!B$2:J$1014,9,0)</f>
        <v>85</v>
      </c>
      <c r="O562" s="70">
        <f t="shared" si="17"/>
        <v>88.125</v>
      </c>
      <c r="P562" s="73" t="str">
        <f t="shared" si="16"/>
        <v>Tốt</v>
      </c>
    </row>
    <row r="563" spans="1:16" ht="15.75" x14ac:dyDescent="0.2">
      <c r="A563" s="1">
        <v>560</v>
      </c>
      <c r="B563" s="2" t="s">
        <v>1108</v>
      </c>
      <c r="C563" s="3" t="s">
        <v>1107</v>
      </c>
      <c r="D563" s="4">
        <v>37832</v>
      </c>
      <c r="E563" s="3" t="s">
        <v>17</v>
      </c>
      <c r="F563" s="3" t="s">
        <v>119</v>
      </c>
      <c r="G563" s="69">
        <v>82</v>
      </c>
      <c r="H563" s="69">
        <v>80</v>
      </c>
      <c r="I563" s="69">
        <v>82</v>
      </c>
      <c r="J563" s="69">
        <v>80</v>
      </c>
      <c r="K563" s="69">
        <v>84</v>
      </c>
      <c r="L563" s="69">
        <v>80</v>
      </c>
      <c r="M563" s="69">
        <v>84</v>
      </c>
      <c r="N563" s="69">
        <f>VLOOKUP(B563,[1]Diem!B$2:J$1014,9,0)</f>
        <v>92</v>
      </c>
      <c r="O563" s="70">
        <f t="shared" si="17"/>
        <v>83</v>
      </c>
      <c r="P563" s="73" t="str">
        <f t="shared" si="16"/>
        <v>Tốt</v>
      </c>
    </row>
    <row r="564" spans="1:16" ht="15.75" x14ac:dyDescent="0.2">
      <c r="A564" s="1">
        <v>561</v>
      </c>
      <c r="B564" s="2" t="s">
        <v>1109</v>
      </c>
      <c r="C564" s="3" t="s">
        <v>1110</v>
      </c>
      <c r="D564" s="4">
        <v>37920</v>
      </c>
      <c r="E564" s="3" t="s">
        <v>17</v>
      </c>
      <c r="F564" s="3" t="s">
        <v>31</v>
      </c>
      <c r="G564" s="69">
        <v>80</v>
      </c>
      <c r="H564" s="69">
        <v>80</v>
      </c>
      <c r="I564" s="69">
        <v>70</v>
      </c>
      <c r="J564" s="69">
        <v>90</v>
      </c>
      <c r="K564" s="69">
        <v>80</v>
      </c>
      <c r="L564" s="69">
        <v>80</v>
      </c>
      <c r="M564" s="69">
        <v>90</v>
      </c>
      <c r="N564" s="69">
        <f>VLOOKUP(B564,[1]Diem!B$2:J$1014,9,0)</f>
        <v>85</v>
      </c>
      <c r="O564" s="70">
        <f t="shared" si="17"/>
        <v>81.875</v>
      </c>
      <c r="P564" s="73" t="str">
        <f t="shared" si="16"/>
        <v>Tốt</v>
      </c>
    </row>
    <row r="565" spans="1:16" ht="15.75" x14ac:dyDescent="0.2">
      <c r="A565" s="1">
        <v>562</v>
      </c>
      <c r="B565" s="2" t="s">
        <v>1111</v>
      </c>
      <c r="C565" s="3" t="s">
        <v>1112</v>
      </c>
      <c r="D565" s="4">
        <v>37774</v>
      </c>
      <c r="E565" s="3" t="s">
        <v>29</v>
      </c>
      <c r="F565" s="3" t="s">
        <v>30</v>
      </c>
      <c r="G565" s="69">
        <v>80</v>
      </c>
      <c r="H565" s="69">
        <v>80</v>
      </c>
      <c r="I565" s="69">
        <v>80</v>
      </c>
      <c r="J565" s="69">
        <v>82</v>
      </c>
      <c r="K565" s="69">
        <v>90</v>
      </c>
      <c r="L565" s="69">
        <v>90</v>
      </c>
      <c r="M565" s="69">
        <v>90</v>
      </c>
      <c r="N565" s="69">
        <f>VLOOKUP(B565,[1]Diem!B$2:J$1014,9,0)</f>
        <v>85</v>
      </c>
      <c r="O565" s="70">
        <f t="shared" si="17"/>
        <v>84.625</v>
      </c>
      <c r="P565" s="73" t="str">
        <f t="shared" si="16"/>
        <v>Tốt</v>
      </c>
    </row>
    <row r="566" spans="1:16" ht="15.75" x14ac:dyDescent="0.2">
      <c r="A566" s="1">
        <v>563</v>
      </c>
      <c r="B566" s="2" t="s">
        <v>1113</v>
      </c>
      <c r="C566" s="3" t="s">
        <v>1114</v>
      </c>
      <c r="D566" s="4">
        <v>37701</v>
      </c>
      <c r="E566" s="3" t="s">
        <v>19</v>
      </c>
      <c r="F566" s="3" t="s">
        <v>166</v>
      </c>
      <c r="G566" s="69">
        <v>90</v>
      </c>
      <c r="H566" s="69">
        <v>85</v>
      </c>
      <c r="I566" s="69">
        <v>80</v>
      </c>
      <c r="J566" s="69">
        <v>90</v>
      </c>
      <c r="K566" s="69">
        <v>90</v>
      </c>
      <c r="L566" s="69">
        <v>90</v>
      </c>
      <c r="M566" s="69">
        <v>85</v>
      </c>
      <c r="N566" s="69">
        <f>VLOOKUP(B566,[1]Diem!B$2:J$1014,9,0)</f>
        <v>85</v>
      </c>
      <c r="O566" s="70">
        <f t="shared" si="17"/>
        <v>86.875</v>
      </c>
      <c r="P566" s="73" t="str">
        <f t="shared" si="16"/>
        <v>Tốt</v>
      </c>
    </row>
    <row r="567" spans="1:16" ht="15.75" x14ac:dyDescent="0.2">
      <c r="A567" s="1">
        <v>564</v>
      </c>
      <c r="B567" s="2" t="s">
        <v>1115</v>
      </c>
      <c r="C567" s="3" t="s">
        <v>1116</v>
      </c>
      <c r="D567" s="4">
        <v>37706</v>
      </c>
      <c r="E567" s="3" t="s">
        <v>40</v>
      </c>
      <c r="F567" s="3" t="s">
        <v>54</v>
      </c>
      <c r="G567" s="69">
        <v>92</v>
      </c>
      <c r="H567" s="69">
        <v>90</v>
      </c>
      <c r="I567" s="69">
        <v>82</v>
      </c>
      <c r="J567" s="69">
        <v>96</v>
      </c>
      <c r="K567" s="69">
        <v>92</v>
      </c>
      <c r="L567" s="69">
        <v>90</v>
      </c>
      <c r="M567" s="69">
        <v>90</v>
      </c>
      <c r="N567" s="69">
        <f>VLOOKUP(B567,[1]Diem!B$2:J$1014,9,0)</f>
        <v>90</v>
      </c>
      <c r="O567" s="70">
        <f t="shared" si="17"/>
        <v>90.25</v>
      </c>
      <c r="P567" s="73" t="str">
        <f t="shared" si="16"/>
        <v>Xuất sắc</v>
      </c>
    </row>
    <row r="568" spans="1:16" ht="15.75" x14ac:dyDescent="0.2">
      <c r="A568" s="1">
        <v>565</v>
      </c>
      <c r="B568" s="2" t="s">
        <v>1117</v>
      </c>
      <c r="C568" s="3" t="s">
        <v>1118</v>
      </c>
      <c r="D568" s="4">
        <v>37934</v>
      </c>
      <c r="E568" s="3" t="s">
        <v>19</v>
      </c>
      <c r="F568" s="3" t="s">
        <v>63</v>
      </c>
      <c r="G568" s="69">
        <v>90</v>
      </c>
      <c r="H568" s="69">
        <v>90</v>
      </c>
      <c r="I568" s="69">
        <v>90</v>
      </c>
      <c r="J568" s="69">
        <v>90</v>
      </c>
      <c r="K568" s="69">
        <v>90</v>
      </c>
      <c r="L568" s="69">
        <v>90</v>
      </c>
      <c r="M568" s="69">
        <v>90</v>
      </c>
      <c r="N568" s="69">
        <f>VLOOKUP(B568,[1]Diem!B$2:J$1014,9,0)</f>
        <v>90</v>
      </c>
      <c r="O568" s="70">
        <f t="shared" si="17"/>
        <v>90</v>
      </c>
      <c r="P568" s="73" t="str">
        <f t="shared" si="16"/>
        <v>Xuất sắc</v>
      </c>
    </row>
    <row r="569" spans="1:16" ht="15.75" x14ac:dyDescent="0.2">
      <c r="A569" s="1">
        <v>566</v>
      </c>
      <c r="B569" s="2" t="s">
        <v>1119</v>
      </c>
      <c r="C569" s="3" t="s">
        <v>1120</v>
      </c>
      <c r="D569" s="4">
        <v>37979</v>
      </c>
      <c r="E569" s="3" t="s">
        <v>40</v>
      </c>
      <c r="F569" s="3" t="s">
        <v>45</v>
      </c>
      <c r="G569" s="69">
        <v>94</v>
      </c>
      <c r="H569" s="69">
        <v>98</v>
      </c>
      <c r="I569" s="69">
        <v>96</v>
      </c>
      <c r="J569" s="69">
        <v>94</v>
      </c>
      <c r="K569" s="69">
        <v>94</v>
      </c>
      <c r="L569" s="69">
        <v>94</v>
      </c>
      <c r="M569" s="69">
        <v>94</v>
      </c>
      <c r="N569" s="69">
        <f>VLOOKUP(B569,[1]Diem!B$2:J$1014,9,0)</f>
        <v>94</v>
      </c>
      <c r="O569" s="70">
        <f t="shared" si="17"/>
        <v>94.75</v>
      </c>
      <c r="P569" s="73" t="str">
        <f t="shared" si="16"/>
        <v>Xuất sắc</v>
      </c>
    </row>
    <row r="570" spans="1:16" ht="15.75" x14ac:dyDescent="0.2">
      <c r="A570" s="1">
        <v>567</v>
      </c>
      <c r="B570" s="2" t="s">
        <v>1121</v>
      </c>
      <c r="C570" s="3" t="s">
        <v>1122</v>
      </c>
      <c r="D570" s="4">
        <v>37836</v>
      </c>
      <c r="E570" s="3" t="s">
        <v>40</v>
      </c>
      <c r="F570" s="3" t="s">
        <v>45</v>
      </c>
      <c r="G570" s="69">
        <v>90</v>
      </c>
      <c r="H570" s="69">
        <v>90</v>
      </c>
      <c r="I570" s="69">
        <v>90</v>
      </c>
      <c r="J570" s="69">
        <v>90</v>
      </c>
      <c r="K570" s="69">
        <v>90</v>
      </c>
      <c r="L570" s="69">
        <v>90</v>
      </c>
      <c r="M570" s="69">
        <v>90</v>
      </c>
      <c r="N570" s="69">
        <f>VLOOKUP(B570,[1]Diem!B$2:J$1014,9,0)</f>
        <v>90</v>
      </c>
      <c r="O570" s="70">
        <f t="shared" si="17"/>
        <v>90</v>
      </c>
      <c r="P570" s="73" t="str">
        <f t="shared" si="16"/>
        <v>Xuất sắc</v>
      </c>
    </row>
    <row r="571" spans="1:16" ht="15.75" x14ac:dyDescent="0.2">
      <c r="A571" s="1">
        <v>568</v>
      </c>
      <c r="B571" s="2" t="s">
        <v>1123</v>
      </c>
      <c r="C571" s="3" t="s">
        <v>1124</v>
      </c>
      <c r="D571" s="4">
        <v>37754</v>
      </c>
      <c r="E571" s="3" t="s">
        <v>19</v>
      </c>
      <c r="F571" s="3" t="s">
        <v>166</v>
      </c>
      <c r="G571" s="69">
        <v>92</v>
      </c>
      <c r="H571" s="69">
        <v>80</v>
      </c>
      <c r="I571" s="69">
        <v>90</v>
      </c>
      <c r="J571" s="69">
        <v>90</v>
      </c>
      <c r="K571" s="69">
        <v>90</v>
      </c>
      <c r="L571" s="69">
        <v>90</v>
      </c>
      <c r="M571" s="69">
        <v>90</v>
      </c>
      <c r="N571" s="69">
        <f>VLOOKUP(B571,[1]Diem!B$2:J$1014,9,0)</f>
        <v>90</v>
      </c>
      <c r="O571" s="70">
        <f t="shared" si="17"/>
        <v>89</v>
      </c>
      <c r="P571" s="73" t="str">
        <f t="shared" si="16"/>
        <v>Tốt</v>
      </c>
    </row>
    <row r="572" spans="1:16" ht="15.75" x14ac:dyDescent="0.2">
      <c r="A572" s="1">
        <v>569</v>
      </c>
      <c r="B572" s="2" t="s">
        <v>1125</v>
      </c>
      <c r="C572" s="3" t="s">
        <v>1126</v>
      </c>
      <c r="D572" s="4">
        <v>37594</v>
      </c>
      <c r="E572" s="3" t="s">
        <v>19</v>
      </c>
      <c r="F572" s="3" t="s">
        <v>94</v>
      </c>
      <c r="G572" s="69">
        <v>75</v>
      </c>
      <c r="H572" s="69">
        <v>77</v>
      </c>
      <c r="I572" s="69">
        <v>77</v>
      </c>
      <c r="J572" s="69">
        <v>80</v>
      </c>
      <c r="K572" s="69">
        <v>80</v>
      </c>
      <c r="L572" s="69">
        <v>80</v>
      </c>
      <c r="M572" s="69">
        <v>80</v>
      </c>
      <c r="N572" s="69">
        <f>VLOOKUP(B572,[1]Diem!B$2:J$1014,9,0)</f>
        <v>75</v>
      </c>
      <c r="O572" s="70">
        <f t="shared" si="17"/>
        <v>78</v>
      </c>
      <c r="P572" s="73" t="str">
        <f t="shared" si="16"/>
        <v>Khá</v>
      </c>
    </row>
    <row r="573" spans="1:16" ht="15.75" x14ac:dyDescent="0.2">
      <c r="A573" s="1">
        <v>570</v>
      </c>
      <c r="B573" s="2" t="s">
        <v>1127</v>
      </c>
      <c r="C573" s="3" t="s">
        <v>1128</v>
      </c>
      <c r="D573" s="4">
        <v>37829</v>
      </c>
      <c r="E573" s="3" t="s">
        <v>19</v>
      </c>
      <c r="F573" s="3" t="s">
        <v>62</v>
      </c>
      <c r="G573" s="69">
        <v>80</v>
      </c>
      <c r="H573" s="69">
        <v>82</v>
      </c>
      <c r="I573" s="69">
        <v>82</v>
      </c>
      <c r="J573" s="69">
        <v>80</v>
      </c>
      <c r="K573" s="69">
        <v>80</v>
      </c>
      <c r="L573" s="69">
        <v>90</v>
      </c>
      <c r="M573" s="69">
        <v>90</v>
      </c>
      <c r="N573" s="69">
        <f>VLOOKUP(B573,[1]Diem!B$2:J$1014,9,0)</f>
        <v>90</v>
      </c>
      <c r="O573" s="70">
        <f t="shared" si="17"/>
        <v>84.25</v>
      </c>
      <c r="P573" s="73" t="str">
        <f t="shared" si="16"/>
        <v>Tốt</v>
      </c>
    </row>
    <row r="574" spans="1:16" ht="15.75" x14ac:dyDescent="0.2">
      <c r="A574" s="1">
        <v>571</v>
      </c>
      <c r="B574" s="2" t="s">
        <v>1129</v>
      </c>
      <c r="C574" s="3" t="s">
        <v>1130</v>
      </c>
      <c r="D574" s="4">
        <v>37914</v>
      </c>
      <c r="E574" s="3" t="s">
        <v>40</v>
      </c>
      <c r="F574" s="3" t="s">
        <v>54</v>
      </c>
      <c r="G574" s="69">
        <v>90</v>
      </c>
      <c r="H574" s="69">
        <v>80</v>
      </c>
      <c r="I574" s="69">
        <v>80</v>
      </c>
      <c r="J574" s="69">
        <v>90</v>
      </c>
      <c r="K574" s="69">
        <v>80</v>
      </c>
      <c r="L574" s="69">
        <v>90</v>
      </c>
      <c r="M574" s="69">
        <v>90</v>
      </c>
      <c r="N574" s="69">
        <f>VLOOKUP(B574,[1]Diem!B$2:J$1014,9,0)</f>
        <v>90</v>
      </c>
      <c r="O574" s="70">
        <f t="shared" si="17"/>
        <v>86.25</v>
      </c>
      <c r="P574" s="73" t="str">
        <f t="shared" si="16"/>
        <v>Tốt</v>
      </c>
    </row>
    <row r="575" spans="1:16" ht="15.75" x14ac:dyDescent="0.2">
      <c r="A575" s="1">
        <v>572</v>
      </c>
      <c r="B575" s="2" t="s">
        <v>1131</v>
      </c>
      <c r="C575" s="3" t="s">
        <v>1132</v>
      </c>
      <c r="D575" s="4">
        <v>37807</v>
      </c>
      <c r="E575" s="3" t="s">
        <v>32</v>
      </c>
      <c r="F575" s="3" t="s">
        <v>33</v>
      </c>
      <c r="G575" s="69">
        <v>82</v>
      </c>
      <c r="H575" s="69">
        <v>81</v>
      </c>
      <c r="I575" s="69">
        <v>80</v>
      </c>
      <c r="J575" s="69">
        <v>74</v>
      </c>
      <c r="K575" s="69">
        <v>82</v>
      </c>
      <c r="L575" s="69">
        <v>90</v>
      </c>
      <c r="M575" s="69">
        <v>92</v>
      </c>
      <c r="N575" s="69">
        <f>VLOOKUP(B575,[1]Diem!B$2:J$1014,9,0)</f>
        <v>85</v>
      </c>
      <c r="O575" s="70">
        <f t="shared" si="17"/>
        <v>83.25</v>
      </c>
      <c r="P575" s="73" t="str">
        <f t="shared" si="16"/>
        <v>Tốt</v>
      </c>
    </row>
    <row r="576" spans="1:16" ht="15.75" x14ac:dyDescent="0.2">
      <c r="A576" s="1">
        <v>573</v>
      </c>
      <c r="B576" s="2" t="s">
        <v>1133</v>
      </c>
      <c r="C576" s="3" t="s">
        <v>1134</v>
      </c>
      <c r="D576" s="4">
        <v>37954</v>
      </c>
      <c r="E576" s="3" t="s">
        <v>40</v>
      </c>
      <c r="F576" s="3" t="s">
        <v>41</v>
      </c>
      <c r="G576" s="69">
        <v>94</v>
      </c>
      <c r="H576" s="69">
        <v>92</v>
      </c>
      <c r="I576" s="69">
        <v>92</v>
      </c>
      <c r="J576" s="69">
        <v>92</v>
      </c>
      <c r="K576" s="69">
        <v>92</v>
      </c>
      <c r="L576" s="69">
        <v>90</v>
      </c>
      <c r="M576" s="69">
        <v>90</v>
      </c>
      <c r="N576" s="69">
        <f>VLOOKUP(B576,[1]Diem!B$2:J$1014,9,0)</f>
        <v>90</v>
      </c>
      <c r="O576" s="70">
        <f t="shared" si="17"/>
        <v>91.5</v>
      </c>
      <c r="P576" s="73" t="str">
        <f t="shared" si="16"/>
        <v>Xuất sắc</v>
      </c>
    </row>
    <row r="577" spans="1:16" ht="15.75" x14ac:dyDescent="0.2">
      <c r="A577" s="1">
        <v>574</v>
      </c>
      <c r="B577" s="2" t="s">
        <v>1135</v>
      </c>
      <c r="C577" s="3" t="s">
        <v>1136</v>
      </c>
      <c r="D577" s="4">
        <v>37757</v>
      </c>
      <c r="E577" s="3" t="s">
        <v>17</v>
      </c>
      <c r="F577" s="3" t="s">
        <v>119</v>
      </c>
      <c r="G577" s="69">
        <v>100</v>
      </c>
      <c r="H577" s="69">
        <v>90</v>
      </c>
      <c r="I577" s="69">
        <v>90</v>
      </c>
      <c r="J577" s="69">
        <v>90</v>
      </c>
      <c r="K577" s="69">
        <v>90</v>
      </c>
      <c r="L577" s="69">
        <v>90</v>
      </c>
      <c r="M577" s="69">
        <v>90</v>
      </c>
      <c r="N577" s="69">
        <f>VLOOKUP(B577,[1]Diem!B$2:J$1014,9,0)</f>
        <v>90</v>
      </c>
      <c r="O577" s="70">
        <f t="shared" si="17"/>
        <v>91.25</v>
      </c>
      <c r="P577" s="73" t="str">
        <f t="shared" si="16"/>
        <v>Xuất sắc</v>
      </c>
    </row>
    <row r="578" spans="1:16" ht="15.75" x14ac:dyDescent="0.2">
      <c r="A578" s="1">
        <v>575</v>
      </c>
      <c r="B578" s="2" t="s">
        <v>1137</v>
      </c>
      <c r="C578" s="3" t="s">
        <v>1138</v>
      </c>
      <c r="D578" s="4">
        <v>37789</v>
      </c>
      <c r="E578" s="3" t="s">
        <v>19</v>
      </c>
      <c r="F578" s="3" t="s">
        <v>166</v>
      </c>
      <c r="G578" s="69">
        <v>90</v>
      </c>
      <c r="H578" s="69">
        <v>90</v>
      </c>
      <c r="I578" s="69">
        <v>90</v>
      </c>
      <c r="J578" s="69">
        <v>80</v>
      </c>
      <c r="K578" s="69">
        <v>90</v>
      </c>
      <c r="L578" s="69">
        <v>90</v>
      </c>
      <c r="M578" s="69">
        <v>90</v>
      </c>
      <c r="N578" s="69">
        <f>VLOOKUP(B578,[1]Diem!B$2:J$1014,9,0)</f>
        <v>90</v>
      </c>
      <c r="O578" s="70">
        <f t="shared" si="17"/>
        <v>88.75</v>
      </c>
      <c r="P578" s="73" t="str">
        <f t="shared" si="16"/>
        <v>Tốt</v>
      </c>
    </row>
    <row r="579" spans="1:16" ht="15.75" x14ac:dyDescent="0.2">
      <c r="A579" s="1">
        <v>576</v>
      </c>
      <c r="B579" s="2" t="s">
        <v>1139</v>
      </c>
      <c r="C579" s="3" t="s">
        <v>1140</v>
      </c>
      <c r="D579" s="4">
        <v>37703</v>
      </c>
      <c r="E579" s="3" t="s">
        <v>19</v>
      </c>
      <c r="F579" s="3" t="s">
        <v>94</v>
      </c>
      <c r="G579" s="69">
        <v>75</v>
      </c>
      <c r="H579" s="69">
        <v>80</v>
      </c>
      <c r="I579" s="69">
        <v>82</v>
      </c>
      <c r="J579" s="69">
        <v>82</v>
      </c>
      <c r="K579" s="69">
        <v>84</v>
      </c>
      <c r="L579" s="69">
        <v>84</v>
      </c>
      <c r="M579" s="69">
        <v>95</v>
      </c>
      <c r="N579" s="69">
        <f>VLOOKUP(B579,[1]Diem!B$2:J$1014,9,0)</f>
        <v>100</v>
      </c>
      <c r="O579" s="70">
        <f t="shared" si="17"/>
        <v>85.25</v>
      </c>
      <c r="P579" s="73" t="str">
        <f t="shared" si="16"/>
        <v>Tốt</v>
      </c>
    </row>
    <row r="580" spans="1:16" ht="15.75" x14ac:dyDescent="0.2">
      <c r="A580" s="1">
        <v>577</v>
      </c>
      <c r="B580" s="2" t="s">
        <v>1141</v>
      </c>
      <c r="C580" s="3" t="s">
        <v>1142</v>
      </c>
      <c r="D580" s="4">
        <v>37939</v>
      </c>
      <c r="E580" s="3" t="s">
        <v>17</v>
      </c>
      <c r="F580" s="3" t="s">
        <v>18</v>
      </c>
      <c r="G580" s="69">
        <v>87</v>
      </c>
      <c r="H580" s="69">
        <v>0</v>
      </c>
      <c r="I580" s="69">
        <v>82</v>
      </c>
      <c r="J580" s="69">
        <v>90</v>
      </c>
      <c r="K580" s="69">
        <v>90</v>
      </c>
      <c r="L580" s="69">
        <v>85</v>
      </c>
      <c r="M580" s="69">
        <v>80</v>
      </c>
      <c r="N580" s="69">
        <f>VLOOKUP(B580,[1]Diem!B$2:J$1014,9,0)</f>
        <v>0</v>
      </c>
      <c r="O580" s="70">
        <f t="shared" si="17"/>
        <v>64.25</v>
      </c>
      <c r="P580" s="73" t="str">
        <f t="shared" ref="P580:P643" si="18">IF(O580&gt;=90,"Xuất sắc",IF(O580&gt;=80,"Tốt", IF(O580&gt;=65,"Khá",IF(O580&gt;=50,"Trung bình", IF(O580&gt;=35, "Yếu", "Kém")))))</f>
        <v>Trung bình</v>
      </c>
    </row>
    <row r="581" spans="1:16" ht="15.75" x14ac:dyDescent="0.2">
      <c r="A581" s="1">
        <v>578</v>
      </c>
      <c r="B581" s="2" t="s">
        <v>1143</v>
      </c>
      <c r="C581" s="3" t="s">
        <v>1144</v>
      </c>
      <c r="D581" s="4">
        <v>37626</v>
      </c>
      <c r="E581" s="3" t="s">
        <v>19</v>
      </c>
      <c r="F581" s="3" t="s">
        <v>63</v>
      </c>
      <c r="G581" s="69">
        <v>80</v>
      </c>
      <c r="H581" s="69">
        <v>80</v>
      </c>
      <c r="I581" s="69">
        <v>90</v>
      </c>
      <c r="J581" s="69">
        <v>90</v>
      </c>
      <c r="K581" s="69">
        <v>80</v>
      </c>
      <c r="L581" s="69">
        <v>90</v>
      </c>
      <c r="M581" s="69">
        <v>90</v>
      </c>
      <c r="N581" s="69">
        <f>VLOOKUP(B581,[1]Diem!B$2:J$1014,9,0)</f>
        <v>85</v>
      </c>
      <c r="O581" s="70">
        <f t="shared" ref="O581:O644" si="19">AVERAGE(G581:N581)</f>
        <v>85.625</v>
      </c>
      <c r="P581" s="73" t="str">
        <f t="shared" si="18"/>
        <v>Tốt</v>
      </c>
    </row>
    <row r="582" spans="1:16" ht="15.75" x14ac:dyDescent="0.2">
      <c r="A582" s="1">
        <v>579</v>
      </c>
      <c r="B582" s="2" t="s">
        <v>1145</v>
      </c>
      <c r="C582" s="3" t="s">
        <v>1146</v>
      </c>
      <c r="D582" s="4">
        <v>37926</v>
      </c>
      <c r="E582" s="3" t="s">
        <v>19</v>
      </c>
      <c r="F582" s="3" t="s">
        <v>62</v>
      </c>
      <c r="G582" s="69">
        <v>90</v>
      </c>
      <c r="H582" s="69">
        <v>80</v>
      </c>
      <c r="I582" s="69">
        <v>80</v>
      </c>
      <c r="J582" s="69">
        <v>90</v>
      </c>
      <c r="K582" s="69">
        <v>90</v>
      </c>
      <c r="L582" s="69">
        <v>90</v>
      </c>
      <c r="M582" s="69">
        <v>82</v>
      </c>
      <c r="N582" s="69">
        <f>VLOOKUP(B582,[1]Diem!B$2:J$1014,9,0)</f>
        <v>90</v>
      </c>
      <c r="O582" s="70">
        <f t="shared" si="19"/>
        <v>86.5</v>
      </c>
      <c r="P582" s="73" t="str">
        <f t="shared" si="18"/>
        <v>Tốt</v>
      </c>
    </row>
    <row r="583" spans="1:16" ht="15.75" x14ac:dyDescent="0.2">
      <c r="A583" s="1">
        <v>580</v>
      </c>
      <c r="B583" s="2" t="s">
        <v>1147</v>
      </c>
      <c r="C583" s="3" t="s">
        <v>1148</v>
      </c>
      <c r="D583" s="4">
        <v>37809</v>
      </c>
      <c r="E583" s="3" t="s">
        <v>19</v>
      </c>
      <c r="F583" s="3" t="s">
        <v>166</v>
      </c>
      <c r="G583" s="69">
        <v>90</v>
      </c>
      <c r="H583" s="69">
        <v>90</v>
      </c>
      <c r="I583" s="69">
        <v>90</v>
      </c>
      <c r="J583" s="69">
        <v>92</v>
      </c>
      <c r="K583" s="69">
        <v>90</v>
      </c>
      <c r="L583" s="69">
        <v>90</v>
      </c>
      <c r="M583" s="69">
        <v>90</v>
      </c>
      <c r="N583" s="69">
        <f>VLOOKUP(B583,[1]Diem!B$2:J$1014,9,0)</f>
        <v>90</v>
      </c>
      <c r="O583" s="70">
        <f t="shared" si="19"/>
        <v>90.25</v>
      </c>
      <c r="P583" s="73" t="str">
        <f t="shared" si="18"/>
        <v>Xuất sắc</v>
      </c>
    </row>
    <row r="584" spans="1:16" ht="15.75" x14ac:dyDescent="0.2">
      <c r="A584" s="1">
        <v>581</v>
      </c>
      <c r="B584" s="2" t="s">
        <v>1149</v>
      </c>
      <c r="C584" s="3" t="s">
        <v>1150</v>
      </c>
      <c r="D584" s="4">
        <v>37855</v>
      </c>
      <c r="E584" s="3" t="s">
        <v>29</v>
      </c>
      <c r="F584" s="3" t="s">
        <v>57</v>
      </c>
      <c r="G584" s="69">
        <v>92</v>
      </c>
      <c r="H584" s="69">
        <v>82</v>
      </c>
      <c r="I584" s="69">
        <v>82</v>
      </c>
      <c r="J584" s="69">
        <v>82</v>
      </c>
      <c r="K584" s="69">
        <v>70</v>
      </c>
      <c r="L584" s="69">
        <v>62</v>
      </c>
      <c r="M584" s="69">
        <v>80</v>
      </c>
      <c r="N584" s="69">
        <f>VLOOKUP(B584,[1]Diem!B$2:J$1014,9,0)</f>
        <v>68</v>
      </c>
      <c r="O584" s="70">
        <f t="shared" si="19"/>
        <v>77.25</v>
      </c>
      <c r="P584" s="73" t="str">
        <f t="shared" si="18"/>
        <v>Khá</v>
      </c>
    </row>
    <row r="585" spans="1:16" ht="15.75" x14ac:dyDescent="0.2">
      <c r="A585" s="1">
        <v>582</v>
      </c>
      <c r="B585" s="2" t="s">
        <v>1151</v>
      </c>
      <c r="C585" s="3" t="s">
        <v>1152</v>
      </c>
      <c r="D585" s="4">
        <v>37316</v>
      </c>
      <c r="E585" s="3" t="s">
        <v>19</v>
      </c>
      <c r="F585" s="3" t="s">
        <v>63</v>
      </c>
      <c r="G585" s="69">
        <v>81</v>
      </c>
      <c r="H585" s="69">
        <v>85</v>
      </c>
      <c r="I585" s="69">
        <v>88</v>
      </c>
      <c r="J585" s="69">
        <v>82</v>
      </c>
      <c r="K585" s="69">
        <v>82</v>
      </c>
      <c r="L585" s="69">
        <v>82</v>
      </c>
      <c r="M585" s="69">
        <v>84</v>
      </c>
      <c r="N585" s="69">
        <f>VLOOKUP(B585,[1]Diem!B$2:J$1014,9,0)</f>
        <v>79</v>
      </c>
      <c r="O585" s="70">
        <f t="shared" si="19"/>
        <v>82.875</v>
      </c>
      <c r="P585" s="73" t="str">
        <f t="shared" si="18"/>
        <v>Tốt</v>
      </c>
    </row>
    <row r="586" spans="1:16" ht="15.75" x14ac:dyDescent="0.2">
      <c r="A586" s="1">
        <v>583</v>
      </c>
      <c r="B586" s="2" t="s">
        <v>1153</v>
      </c>
      <c r="C586" s="3" t="s">
        <v>1154</v>
      </c>
      <c r="D586" s="4">
        <v>37660</v>
      </c>
      <c r="E586" s="3" t="s">
        <v>40</v>
      </c>
      <c r="F586" s="3" t="s">
        <v>45</v>
      </c>
      <c r="G586" s="69">
        <v>90</v>
      </c>
      <c r="H586" s="69">
        <v>90</v>
      </c>
      <c r="I586" s="69">
        <v>90</v>
      </c>
      <c r="J586" s="69">
        <v>80</v>
      </c>
      <c r="K586" s="69">
        <v>90</v>
      </c>
      <c r="L586" s="69">
        <v>90</v>
      </c>
      <c r="M586" s="69">
        <v>90</v>
      </c>
      <c r="N586" s="69">
        <f>VLOOKUP(B586,[1]Diem!B$2:J$1014,9,0)</f>
        <v>67</v>
      </c>
      <c r="O586" s="70">
        <f t="shared" si="19"/>
        <v>85.875</v>
      </c>
      <c r="P586" s="73" t="str">
        <f t="shared" si="18"/>
        <v>Tốt</v>
      </c>
    </row>
    <row r="587" spans="1:16" ht="15.75" x14ac:dyDescent="0.2">
      <c r="A587" s="1">
        <v>584</v>
      </c>
      <c r="B587" s="2" t="s">
        <v>1155</v>
      </c>
      <c r="C587" s="3" t="s">
        <v>1156</v>
      </c>
      <c r="D587" s="4">
        <v>37646</v>
      </c>
      <c r="E587" s="3" t="s">
        <v>32</v>
      </c>
      <c r="F587" s="3" t="s">
        <v>33</v>
      </c>
      <c r="G587" s="69">
        <v>80</v>
      </c>
      <c r="H587" s="69">
        <v>82</v>
      </c>
      <c r="I587" s="69">
        <v>86</v>
      </c>
      <c r="J587" s="69">
        <v>86</v>
      </c>
      <c r="K587" s="69">
        <v>79</v>
      </c>
      <c r="L587" s="69">
        <v>84</v>
      </c>
      <c r="M587" s="69">
        <v>86</v>
      </c>
      <c r="N587" s="69">
        <f>VLOOKUP(B587,[1]Diem!B$2:J$1014,9,0)</f>
        <v>94</v>
      </c>
      <c r="O587" s="70">
        <f t="shared" si="19"/>
        <v>84.625</v>
      </c>
      <c r="P587" s="73" t="str">
        <f t="shared" si="18"/>
        <v>Tốt</v>
      </c>
    </row>
    <row r="588" spans="1:16" ht="15.75" x14ac:dyDescent="0.2">
      <c r="A588" s="1">
        <v>585</v>
      </c>
      <c r="B588" s="2" t="s">
        <v>1157</v>
      </c>
      <c r="C588" s="3" t="s">
        <v>1158</v>
      </c>
      <c r="D588" s="4">
        <v>37982</v>
      </c>
      <c r="E588" s="3" t="s">
        <v>17</v>
      </c>
      <c r="F588" s="3" t="s">
        <v>119</v>
      </c>
      <c r="G588" s="69">
        <v>80</v>
      </c>
      <c r="H588" s="69">
        <v>80</v>
      </c>
      <c r="I588" s="69">
        <v>80</v>
      </c>
      <c r="J588" s="69">
        <v>80</v>
      </c>
      <c r="K588" s="69">
        <v>77</v>
      </c>
      <c r="L588" s="69">
        <v>80</v>
      </c>
      <c r="M588" s="69">
        <v>80</v>
      </c>
      <c r="N588" s="69">
        <f>VLOOKUP(B588,[1]Diem!B$2:J$1014,9,0)</f>
        <v>90</v>
      </c>
      <c r="O588" s="70">
        <f t="shared" si="19"/>
        <v>80.875</v>
      </c>
      <c r="P588" s="73" t="str">
        <f t="shared" si="18"/>
        <v>Tốt</v>
      </c>
    </row>
    <row r="589" spans="1:16" ht="15.75" x14ac:dyDescent="0.2">
      <c r="A589" s="1">
        <v>586</v>
      </c>
      <c r="B589" s="2" t="s">
        <v>1159</v>
      </c>
      <c r="C589" s="3" t="s">
        <v>1160</v>
      </c>
      <c r="D589" s="4">
        <v>37812</v>
      </c>
      <c r="E589" s="3" t="s">
        <v>19</v>
      </c>
      <c r="F589" s="3" t="s">
        <v>94</v>
      </c>
      <c r="G589" s="69">
        <v>75</v>
      </c>
      <c r="H589" s="69">
        <v>76</v>
      </c>
      <c r="I589" s="69">
        <v>80</v>
      </c>
      <c r="J589" s="69">
        <v>80</v>
      </c>
      <c r="K589" s="69">
        <v>85</v>
      </c>
      <c r="L589" s="69">
        <v>80</v>
      </c>
      <c r="M589" s="69">
        <v>80</v>
      </c>
      <c r="N589" s="69">
        <f>VLOOKUP(B589,[1]Diem!B$2:J$1014,9,0)</f>
        <v>75</v>
      </c>
      <c r="O589" s="70">
        <f t="shared" si="19"/>
        <v>78.875</v>
      </c>
      <c r="P589" s="73" t="str">
        <f t="shared" si="18"/>
        <v>Khá</v>
      </c>
    </row>
    <row r="590" spans="1:16" ht="15.75" x14ac:dyDescent="0.2">
      <c r="A590" s="1">
        <v>587</v>
      </c>
      <c r="B590" s="2" t="s">
        <v>1161</v>
      </c>
      <c r="C590" s="3" t="s">
        <v>1162</v>
      </c>
      <c r="D590" s="4">
        <v>37877</v>
      </c>
      <c r="E590" s="3" t="s">
        <v>40</v>
      </c>
      <c r="F590" s="3" t="s">
        <v>54</v>
      </c>
      <c r="G590" s="69">
        <v>94</v>
      </c>
      <c r="H590" s="69">
        <v>92</v>
      </c>
      <c r="I590" s="69">
        <v>92</v>
      </c>
      <c r="J590" s="69">
        <v>94</v>
      </c>
      <c r="K590" s="69">
        <v>90</v>
      </c>
      <c r="L590" s="69">
        <v>100</v>
      </c>
      <c r="M590" s="69">
        <v>98</v>
      </c>
      <c r="N590" s="69">
        <f>VLOOKUP(B590,[1]Diem!B$2:J$1014,9,0)</f>
        <v>96</v>
      </c>
      <c r="O590" s="70">
        <f t="shared" si="19"/>
        <v>94.5</v>
      </c>
      <c r="P590" s="73" t="str">
        <f t="shared" si="18"/>
        <v>Xuất sắc</v>
      </c>
    </row>
    <row r="591" spans="1:16" ht="15.75" x14ac:dyDescent="0.2">
      <c r="A591" s="1">
        <v>588</v>
      </c>
      <c r="B591" s="2" t="s">
        <v>1163</v>
      </c>
      <c r="C591" s="3" t="s">
        <v>1164</v>
      </c>
      <c r="D591" s="4">
        <v>37734</v>
      </c>
      <c r="E591" s="3" t="s">
        <v>17</v>
      </c>
      <c r="F591" s="3" t="s">
        <v>18</v>
      </c>
      <c r="G591" s="69">
        <v>80</v>
      </c>
      <c r="H591" s="69">
        <v>0</v>
      </c>
      <c r="I591" s="69">
        <v>90</v>
      </c>
      <c r="J591" s="69">
        <v>80</v>
      </c>
      <c r="K591" s="69">
        <v>80</v>
      </c>
      <c r="L591" s="69">
        <v>80</v>
      </c>
      <c r="M591" s="69">
        <v>90</v>
      </c>
      <c r="N591" s="69">
        <f>VLOOKUP(B591,[1]Diem!B$2:J$1014,9,0)</f>
        <v>90</v>
      </c>
      <c r="O591" s="70">
        <f t="shared" si="19"/>
        <v>73.75</v>
      </c>
      <c r="P591" s="73" t="str">
        <f t="shared" si="18"/>
        <v>Khá</v>
      </c>
    </row>
    <row r="592" spans="1:16" ht="15.75" x14ac:dyDescent="0.2">
      <c r="A592" s="1">
        <v>589</v>
      </c>
      <c r="B592" s="2" t="s">
        <v>1165</v>
      </c>
      <c r="C592" s="3" t="s">
        <v>1166</v>
      </c>
      <c r="D592" s="4">
        <v>37974</v>
      </c>
      <c r="E592" s="3" t="s">
        <v>17</v>
      </c>
      <c r="F592" s="3" t="s">
        <v>31</v>
      </c>
      <c r="G592" s="69">
        <v>80</v>
      </c>
      <c r="H592" s="69">
        <v>72</v>
      </c>
      <c r="I592" s="69">
        <v>75</v>
      </c>
      <c r="J592" s="69">
        <v>77</v>
      </c>
      <c r="K592" s="69">
        <v>80</v>
      </c>
      <c r="L592" s="69">
        <v>80</v>
      </c>
      <c r="M592" s="69">
        <v>80</v>
      </c>
      <c r="N592" s="69">
        <f>VLOOKUP(B592,[1]Diem!B$2:J$1014,9,0)</f>
        <v>90</v>
      </c>
      <c r="O592" s="70">
        <f t="shared" si="19"/>
        <v>79.25</v>
      </c>
      <c r="P592" s="73" t="str">
        <f t="shared" si="18"/>
        <v>Khá</v>
      </c>
    </row>
    <row r="593" spans="1:16" ht="15.75" x14ac:dyDescent="0.2">
      <c r="A593" s="1">
        <v>590</v>
      </c>
      <c r="B593" s="2" t="s">
        <v>1167</v>
      </c>
      <c r="C593" s="3" t="s">
        <v>1168</v>
      </c>
      <c r="D593" s="4">
        <v>37871</v>
      </c>
      <c r="E593" s="3" t="s">
        <v>40</v>
      </c>
      <c r="F593" s="3" t="s">
        <v>41</v>
      </c>
      <c r="G593" s="69">
        <v>90</v>
      </c>
      <c r="H593" s="69">
        <v>85</v>
      </c>
      <c r="I593" s="69">
        <v>90</v>
      </c>
      <c r="J593" s="69">
        <v>90</v>
      </c>
      <c r="K593" s="69">
        <v>90</v>
      </c>
      <c r="L593" s="69">
        <v>90</v>
      </c>
      <c r="M593" s="69">
        <v>90</v>
      </c>
      <c r="N593" s="69">
        <f>VLOOKUP(B593,[1]Diem!B$2:J$1014,9,0)</f>
        <v>90</v>
      </c>
      <c r="O593" s="70">
        <f t="shared" si="19"/>
        <v>89.375</v>
      </c>
      <c r="P593" s="73" t="str">
        <f t="shared" si="18"/>
        <v>Tốt</v>
      </c>
    </row>
    <row r="594" spans="1:16" ht="28.5" x14ac:dyDescent="0.2">
      <c r="A594" s="1">
        <v>591</v>
      </c>
      <c r="B594" s="2" t="s">
        <v>1169</v>
      </c>
      <c r="C594" s="3" t="s">
        <v>1170</v>
      </c>
      <c r="D594" s="4">
        <v>37875</v>
      </c>
      <c r="E594" s="3" t="s">
        <v>19</v>
      </c>
      <c r="F594" s="18" t="s">
        <v>2042</v>
      </c>
      <c r="G594" s="69">
        <v>92</v>
      </c>
      <c r="H594" s="69">
        <v>90</v>
      </c>
      <c r="I594" s="69">
        <v>90</v>
      </c>
      <c r="J594" s="69">
        <v>80</v>
      </c>
      <c r="K594" s="69">
        <v>77</v>
      </c>
      <c r="L594" s="69">
        <v>68</v>
      </c>
      <c r="M594" s="69">
        <v>67</v>
      </c>
      <c r="N594" s="69">
        <f>VLOOKUP(B594,[1]Diem!B$2:J$1014,9,0)</f>
        <v>80</v>
      </c>
      <c r="O594" s="70">
        <f t="shared" si="19"/>
        <v>80.5</v>
      </c>
      <c r="P594" s="73" t="str">
        <f t="shared" si="18"/>
        <v>Tốt</v>
      </c>
    </row>
    <row r="595" spans="1:16" ht="15.75" x14ac:dyDescent="0.2">
      <c r="A595" s="1">
        <v>592</v>
      </c>
      <c r="B595" s="2" t="s">
        <v>1171</v>
      </c>
      <c r="C595" s="3" t="s">
        <v>1172</v>
      </c>
      <c r="D595" s="4">
        <v>37800</v>
      </c>
      <c r="E595" s="3" t="s">
        <v>19</v>
      </c>
      <c r="F595" s="3" t="s">
        <v>166</v>
      </c>
      <c r="G595" s="69">
        <v>90</v>
      </c>
      <c r="H595" s="69">
        <v>90</v>
      </c>
      <c r="I595" s="69">
        <v>90</v>
      </c>
      <c r="J595" s="69">
        <v>90</v>
      </c>
      <c r="K595" s="69">
        <v>90</v>
      </c>
      <c r="L595" s="69">
        <v>90</v>
      </c>
      <c r="M595" s="69">
        <v>80</v>
      </c>
      <c r="N595" s="69">
        <f>VLOOKUP(B595,[1]Diem!B$2:J$1014,9,0)</f>
        <v>90</v>
      </c>
      <c r="O595" s="70">
        <f t="shared" si="19"/>
        <v>88.75</v>
      </c>
      <c r="P595" s="73" t="str">
        <f t="shared" si="18"/>
        <v>Tốt</v>
      </c>
    </row>
    <row r="596" spans="1:16" ht="15.75" x14ac:dyDescent="0.2">
      <c r="A596" s="1">
        <v>593</v>
      </c>
      <c r="B596" s="2" t="s">
        <v>1173</v>
      </c>
      <c r="C596" s="3" t="s">
        <v>1174</v>
      </c>
      <c r="D596" s="4">
        <v>37629</v>
      </c>
      <c r="E596" s="3" t="s">
        <v>40</v>
      </c>
      <c r="F596" s="3" t="s">
        <v>54</v>
      </c>
      <c r="G596" s="69">
        <v>90</v>
      </c>
      <c r="H596" s="69">
        <v>85</v>
      </c>
      <c r="I596" s="69">
        <v>87</v>
      </c>
      <c r="J596" s="69">
        <v>80</v>
      </c>
      <c r="K596" s="69">
        <v>90</v>
      </c>
      <c r="L596" s="69">
        <v>80</v>
      </c>
      <c r="M596" s="69">
        <v>80</v>
      </c>
      <c r="N596" s="69">
        <f>VLOOKUP(B596,[1]Diem!B$2:J$1014,9,0)</f>
        <v>75</v>
      </c>
      <c r="O596" s="70">
        <f t="shared" si="19"/>
        <v>83.375</v>
      </c>
      <c r="P596" s="73" t="str">
        <f t="shared" si="18"/>
        <v>Tốt</v>
      </c>
    </row>
    <row r="597" spans="1:16" ht="15.75" x14ac:dyDescent="0.2">
      <c r="A597" s="1">
        <v>594</v>
      </c>
      <c r="B597" s="2" t="s">
        <v>1175</v>
      </c>
      <c r="C597" s="3" t="s">
        <v>1176</v>
      </c>
      <c r="D597" s="4">
        <v>37881</v>
      </c>
      <c r="E597" s="3" t="s">
        <v>29</v>
      </c>
      <c r="F597" s="3" t="s">
        <v>57</v>
      </c>
      <c r="G597" s="69">
        <v>90</v>
      </c>
      <c r="H597" s="69">
        <v>90</v>
      </c>
      <c r="I597" s="69">
        <v>94</v>
      </c>
      <c r="J597" s="69">
        <v>94</v>
      </c>
      <c r="K597" s="69">
        <v>85</v>
      </c>
      <c r="L597" s="69">
        <v>80</v>
      </c>
      <c r="M597" s="69">
        <v>92</v>
      </c>
      <c r="N597" s="69">
        <f>VLOOKUP(B597,[1]Diem!B$2:J$1014,9,0)</f>
        <v>90</v>
      </c>
      <c r="O597" s="70">
        <f t="shared" si="19"/>
        <v>89.375</v>
      </c>
      <c r="P597" s="73" t="str">
        <f t="shared" si="18"/>
        <v>Tốt</v>
      </c>
    </row>
    <row r="598" spans="1:16" ht="15.75" x14ac:dyDescent="0.2">
      <c r="A598" s="1">
        <v>595</v>
      </c>
      <c r="B598" s="2" t="s">
        <v>1177</v>
      </c>
      <c r="C598" s="3" t="s">
        <v>1178</v>
      </c>
      <c r="D598" s="4">
        <v>37829</v>
      </c>
      <c r="E598" s="3" t="s">
        <v>17</v>
      </c>
      <c r="F598" s="3" t="s">
        <v>119</v>
      </c>
      <c r="G598" s="69">
        <v>80</v>
      </c>
      <c r="H598" s="69">
        <v>75</v>
      </c>
      <c r="I598" s="69">
        <v>78</v>
      </c>
      <c r="J598" s="69">
        <v>78</v>
      </c>
      <c r="K598" s="69">
        <v>90</v>
      </c>
      <c r="L598" s="69">
        <v>80</v>
      </c>
      <c r="M598" s="69">
        <v>90</v>
      </c>
      <c r="N598" s="69">
        <f>VLOOKUP(B598,[1]Diem!B$2:J$1014,9,0)</f>
        <v>90</v>
      </c>
      <c r="O598" s="70">
        <f t="shared" si="19"/>
        <v>82.625</v>
      </c>
      <c r="P598" s="73" t="str">
        <f t="shared" si="18"/>
        <v>Tốt</v>
      </c>
    </row>
    <row r="599" spans="1:16" ht="15.75" x14ac:dyDescent="0.2">
      <c r="A599" s="1">
        <v>596</v>
      </c>
      <c r="B599" s="2" t="s">
        <v>1179</v>
      </c>
      <c r="C599" s="3" t="s">
        <v>1180</v>
      </c>
      <c r="D599" s="4">
        <v>37912</v>
      </c>
      <c r="E599" s="3" t="s">
        <v>40</v>
      </c>
      <c r="F599" s="3" t="s">
        <v>54</v>
      </c>
      <c r="G599" s="69">
        <v>90</v>
      </c>
      <c r="H599" s="69">
        <v>92</v>
      </c>
      <c r="I599" s="69">
        <v>92</v>
      </c>
      <c r="J599" s="69">
        <v>94</v>
      </c>
      <c r="K599" s="69">
        <v>94</v>
      </c>
      <c r="L599" s="69">
        <v>94</v>
      </c>
      <c r="M599" s="69">
        <v>92</v>
      </c>
      <c r="N599" s="69">
        <f>VLOOKUP(B599,[1]Diem!B$2:J$1014,9,0)</f>
        <v>92</v>
      </c>
      <c r="O599" s="70">
        <f t="shared" si="19"/>
        <v>92.5</v>
      </c>
      <c r="P599" s="73" t="str">
        <f t="shared" si="18"/>
        <v>Xuất sắc</v>
      </c>
    </row>
    <row r="600" spans="1:16" ht="15.75" x14ac:dyDescent="0.2">
      <c r="A600" s="1">
        <v>597</v>
      </c>
      <c r="B600" s="2" t="s">
        <v>1181</v>
      </c>
      <c r="C600" s="3" t="s">
        <v>1182</v>
      </c>
      <c r="D600" s="4">
        <v>37660</v>
      </c>
      <c r="E600" s="3" t="s">
        <v>29</v>
      </c>
      <c r="F600" s="3" t="s">
        <v>57</v>
      </c>
      <c r="G600" s="69">
        <v>94</v>
      </c>
      <c r="H600" s="69">
        <v>92</v>
      </c>
      <c r="I600" s="69">
        <v>90</v>
      </c>
      <c r="J600" s="69">
        <v>90</v>
      </c>
      <c r="K600" s="69">
        <v>80</v>
      </c>
      <c r="L600" s="69">
        <v>90</v>
      </c>
      <c r="M600" s="69">
        <v>90</v>
      </c>
      <c r="N600" s="69">
        <f>VLOOKUP(B600,[1]Diem!B$2:J$1014,9,0)</f>
        <v>90</v>
      </c>
      <c r="O600" s="70">
        <f t="shared" si="19"/>
        <v>89.5</v>
      </c>
      <c r="P600" s="73" t="s">
        <v>1886</v>
      </c>
    </row>
    <row r="601" spans="1:16" ht="15.75" x14ac:dyDescent="0.2">
      <c r="A601" s="1">
        <v>598</v>
      </c>
      <c r="B601" s="2" t="s">
        <v>1183</v>
      </c>
      <c r="C601" s="3" t="s">
        <v>1184</v>
      </c>
      <c r="D601" s="4">
        <v>37788</v>
      </c>
      <c r="E601" s="3" t="s">
        <v>29</v>
      </c>
      <c r="F601" s="3" t="s">
        <v>30</v>
      </c>
      <c r="G601" s="69">
        <v>82</v>
      </c>
      <c r="H601" s="69">
        <v>80</v>
      </c>
      <c r="I601" s="69">
        <v>80</v>
      </c>
      <c r="J601" s="69">
        <v>82</v>
      </c>
      <c r="K601" s="69">
        <v>82</v>
      </c>
      <c r="L601" s="69">
        <v>89</v>
      </c>
      <c r="M601" s="69">
        <v>94</v>
      </c>
      <c r="N601" s="69">
        <f>VLOOKUP(B601,[1]Diem!B$2:J$1014,9,0)</f>
        <v>92</v>
      </c>
      <c r="O601" s="70">
        <f t="shared" si="19"/>
        <v>85.125</v>
      </c>
      <c r="P601" s="73" t="str">
        <f t="shared" si="18"/>
        <v>Tốt</v>
      </c>
    </row>
    <row r="602" spans="1:16" ht="15.75" x14ac:dyDescent="0.2">
      <c r="A602" s="1">
        <v>599</v>
      </c>
      <c r="B602" s="2" t="s">
        <v>1185</v>
      </c>
      <c r="C602" s="3" t="s">
        <v>1186</v>
      </c>
      <c r="D602" s="4">
        <v>37878</v>
      </c>
      <c r="E602" s="3" t="s">
        <v>19</v>
      </c>
      <c r="F602" s="3" t="s">
        <v>20</v>
      </c>
      <c r="G602" s="69">
        <v>90</v>
      </c>
      <c r="H602" s="69">
        <v>90</v>
      </c>
      <c r="I602" s="69">
        <v>90</v>
      </c>
      <c r="J602" s="69">
        <v>92</v>
      </c>
      <c r="K602" s="69">
        <v>90</v>
      </c>
      <c r="L602" s="69">
        <v>90</v>
      </c>
      <c r="M602" s="69">
        <v>90</v>
      </c>
      <c r="N602" s="69">
        <f>VLOOKUP(B602,[1]Diem!B$2:J$1014,9,0)</f>
        <v>90</v>
      </c>
      <c r="O602" s="70">
        <f t="shared" si="19"/>
        <v>90.25</v>
      </c>
      <c r="P602" s="73" t="str">
        <f t="shared" si="18"/>
        <v>Xuất sắc</v>
      </c>
    </row>
    <row r="603" spans="1:16" ht="15.75" x14ac:dyDescent="0.2">
      <c r="A603" s="1">
        <v>600</v>
      </c>
      <c r="B603" s="2" t="s">
        <v>1187</v>
      </c>
      <c r="C603" s="3" t="s">
        <v>1188</v>
      </c>
      <c r="D603" s="4">
        <v>37647</v>
      </c>
      <c r="E603" s="3" t="s">
        <v>40</v>
      </c>
      <c r="F603" s="3" t="s">
        <v>41</v>
      </c>
      <c r="G603" s="69">
        <v>90</v>
      </c>
      <c r="H603" s="69">
        <v>85</v>
      </c>
      <c r="I603" s="69">
        <v>85</v>
      </c>
      <c r="J603" s="69">
        <v>80</v>
      </c>
      <c r="K603" s="69">
        <v>67</v>
      </c>
      <c r="L603" s="69">
        <v>85</v>
      </c>
      <c r="M603" s="69">
        <v>85</v>
      </c>
      <c r="N603" s="69">
        <f>VLOOKUP(B603,[1]Diem!B$2:J$1014,9,0)</f>
        <v>82</v>
      </c>
      <c r="O603" s="70">
        <f t="shared" si="19"/>
        <v>82.375</v>
      </c>
      <c r="P603" s="73" t="str">
        <f t="shared" si="18"/>
        <v>Tốt</v>
      </c>
    </row>
    <row r="604" spans="1:16" ht="15.75" x14ac:dyDescent="0.2">
      <c r="A604" s="1">
        <v>601</v>
      </c>
      <c r="B604" s="2" t="s">
        <v>1189</v>
      </c>
      <c r="C604" s="3" t="s">
        <v>1190</v>
      </c>
      <c r="D604" s="4">
        <v>37932</v>
      </c>
      <c r="E604" s="3" t="s">
        <v>19</v>
      </c>
      <c r="F604" s="3" t="s">
        <v>20</v>
      </c>
      <c r="G604" s="69">
        <v>90</v>
      </c>
      <c r="H604" s="69">
        <v>90</v>
      </c>
      <c r="I604" s="69">
        <v>90</v>
      </c>
      <c r="J604" s="69">
        <v>90</v>
      </c>
      <c r="K604" s="69">
        <v>90</v>
      </c>
      <c r="L604" s="69">
        <v>90</v>
      </c>
      <c r="M604" s="69">
        <v>90</v>
      </c>
      <c r="N604" s="69">
        <f>VLOOKUP(B604,[1]Diem!B$2:J$1014,9,0)</f>
        <v>90</v>
      </c>
      <c r="O604" s="70">
        <f t="shared" si="19"/>
        <v>90</v>
      </c>
      <c r="P604" s="73" t="str">
        <f t="shared" si="18"/>
        <v>Xuất sắc</v>
      </c>
    </row>
    <row r="605" spans="1:16" ht="15.75" x14ac:dyDescent="0.2">
      <c r="A605" s="1">
        <v>602</v>
      </c>
      <c r="B605" s="2" t="s">
        <v>1191</v>
      </c>
      <c r="C605" s="3" t="s">
        <v>1192</v>
      </c>
      <c r="D605" s="4">
        <v>37865</v>
      </c>
      <c r="E605" s="3" t="s">
        <v>40</v>
      </c>
      <c r="F605" s="3" t="s">
        <v>54</v>
      </c>
      <c r="G605" s="69">
        <v>90</v>
      </c>
      <c r="H605" s="69">
        <v>80</v>
      </c>
      <c r="I605" s="69">
        <v>80</v>
      </c>
      <c r="J605" s="69">
        <v>90</v>
      </c>
      <c r="K605" s="69">
        <v>80</v>
      </c>
      <c r="L605" s="69">
        <v>90</v>
      </c>
      <c r="M605" s="69">
        <v>77</v>
      </c>
      <c r="N605" s="69">
        <f>VLOOKUP(B605,[1]Diem!B$2:J$1014,9,0)</f>
        <v>80</v>
      </c>
      <c r="O605" s="70">
        <f t="shared" si="19"/>
        <v>83.375</v>
      </c>
      <c r="P605" s="73" t="str">
        <f t="shared" si="18"/>
        <v>Tốt</v>
      </c>
    </row>
    <row r="606" spans="1:16" ht="15.75" x14ac:dyDescent="0.2">
      <c r="A606" s="1">
        <v>603</v>
      </c>
      <c r="B606" s="2" t="s">
        <v>1193</v>
      </c>
      <c r="C606" s="3" t="s">
        <v>1194</v>
      </c>
      <c r="D606" s="4">
        <v>37839</v>
      </c>
      <c r="E606" s="3" t="s">
        <v>17</v>
      </c>
      <c r="F606" s="3" t="s">
        <v>119</v>
      </c>
      <c r="G606" s="69">
        <v>90</v>
      </c>
      <c r="H606" s="69">
        <v>80</v>
      </c>
      <c r="I606" s="69">
        <v>90</v>
      </c>
      <c r="J606" s="69">
        <v>90</v>
      </c>
      <c r="K606" s="69">
        <v>90</v>
      </c>
      <c r="L606" s="69">
        <v>90</v>
      </c>
      <c r="M606" s="69">
        <v>90</v>
      </c>
      <c r="N606" s="69">
        <f>VLOOKUP(B606,[1]Diem!B$2:J$1014,9,0)</f>
        <v>90</v>
      </c>
      <c r="O606" s="70">
        <f t="shared" si="19"/>
        <v>88.75</v>
      </c>
      <c r="P606" s="73" t="str">
        <f t="shared" si="18"/>
        <v>Tốt</v>
      </c>
    </row>
    <row r="607" spans="1:16" ht="15.75" x14ac:dyDescent="0.2">
      <c r="A607" s="1">
        <v>604</v>
      </c>
      <c r="B607" s="2" t="s">
        <v>1195</v>
      </c>
      <c r="C607" s="3" t="s">
        <v>1196</v>
      </c>
      <c r="D607" s="4">
        <v>37658</v>
      </c>
      <c r="E607" s="3" t="s">
        <v>19</v>
      </c>
      <c r="F607" s="3" t="s">
        <v>63</v>
      </c>
      <c r="G607" s="69">
        <v>94</v>
      </c>
      <c r="H607" s="69">
        <v>92</v>
      </c>
      <c r="I607" s="69">
        <v>90</v>
      </c>
      <c r="J607" s="69">
        <v>90</v>
      </c>
      <c r="K607" s="69">
        <v>85</v>
      </c>
      <c r="L607" s="69">
        <v>85</v>
      </c>
      <c r="M607" s="69">
        <v>80</v>
      </c>
      <c r="N607" s="69">
        <f>VLOOKUP(B607,[1]Diem!B$2:J$1014,9,0)</f>
        <v>67</v>
      </c>
      <c r="O607" s="70">
        <f t="shared" si="19"/>
        <v>85.375</v>
      </c>
      <c r="P607" s="73" t="str">
        <f t="shared" si="18"/>
        <v>Tốt</v>
      </c>
    </row>
    <row r="608" spans="1:16" ht="15.75" x14ac:dyDescent="0.2">
      <c r="A608" s="1">
        <v>605</v>
      </c>
      <c r="B608" s="2" t="s">
        <v>1197</v>
      </c>
      <c r="C608" s="3" t="s">
        <v>1198</v>
      </c>
      <c r="D608" s="4">
        <v>37972</v>
      </c>
      <c r="E608" s="3" t="s">
        <v>19</v>
      </c>
      <c r="F608" s="3" t="s">
        <v>20</v>
      </c>
      <c r="G608" s="69">
        <v>90</v>
      </c>
      <c r="H608" s="69">
        <v>80</v>
      </c>
      <c r="I608" s="69">
        <v>80</v>
      </c>
      <c r="J608" s="69">
        <v>78</v>
      </c>
      <c r="K608" s="69">
        <v>77</v>
      </c>
      <c r="L608" s="69">
        <v>80</v>
      </c>
      <c r="M608" s="69">
        <v>70</v>
      </c>
      <c r="N608" s="69">
        <f>VLOOKUP(B608,[1]Diem!B$2:J$1014,9,0)</f>
        <v>67</v>
      </c>
      <c r="O608" s="70">
        <f t="shared" si="19"/>
        <v>77.75</v>
      </c>
      <c r="P608" s="73" t="str">
        <f t="shared" si="18"/>
        <v>Khá</v>
      </c>
    </row>
    <row r="609" spans="1:16" ht="15.75" x14ac:dyDescent="0.2">
      <c r="A609" s="1">
        <v>606</v>
      </c>
      <c r="B609" s="2" t="s">
        <v>1199</v>
      </c>
      <c r="C609" s="3" t="s">
        <v>1200</v>
      </c>
      <c r="D609" s="4">
        <v>37694</v>
      </c>
      <c r="E609" s="3" t="s">
        <v>29</v>
      </c>
      <c r="F609" s="3" t="s">
        <v>57</v>
      </c>
      <c r="G609" s="69">
        <v>80</v>
      </c>
      <c r="H609" s="69">
        <v>80</v>
      </c>
      <c r="I609" s="69">
        <v>80</v>
      </c>
      <c r="J609" s="69">
        <v>80</v>
      </c>
      <c r="K609" s="69">
        <v>80</v>
      </c>
      <c r="L609" s="69">
        <v>65</v>
      </c>
      <c r="M609" s="69">
        <v>90</v>
      </c>
      <c r="N609" s="69">
        <f>VLOOKUP(B609,[1]Diem!B$2:J$1014,9,0)</f>
        <v>85</v>
      </c>
      <c r="O609" s="70">
        <f t="shared" si="19"/>
        <v>80</v>
      </c>
      <c r="P609" s="73" t="str">
        <f t="shared" si="18"/>
        <v>Tốt</v>
      </c>
    </row>
    <row r="610" spans="1:16" ht="15.75" x14ac:dyDescent="0.2">
      <c r="A610" s="1">
        <v>607</v>
      </c>
      <c r="B610" s="2" t="s">
        <v>1201</v>
      </c>
      <c r="C610" s="3" t="s">
        <v>1202</v>
      </c>
      <c r="D610" s="4">
        <v>37896</v>
      </c>
      <c r="E610" s="3" t="s">
        <v>19</v>
      </c>
      <c r="F610" s="3" t="s">
        <v>63</v>
      </c>
      <c r="G610" s="69">
        <v>90</v>
      </c>
      <c r="H610" s="69">
        <v>80</v>
      </c>
      <c r="I610" s="69">
        <v>80</v>
      </c>
      <c r="J610" s="69">
        <v>80</v>
      </c>
      <c r="K610" s="69">
        <v>90</v>
      </c>
      <c r="L610" s="69">
        <v>90</v>
      </c>
      <c r="M610" s="69">
        <v>90</v>
      </c>
      <c r="N610" s="69">
        <f>VLOOKUP(B610,[1]Diem!B$2:J$1014,9,0)</f>
        <v>85</v>
      </c>
      <c r="O610" s="70">
        <f t="shared" si="19"/>
        <v>85.625</v>
      </c>
      <c r="P610" s="73" t="str">
        <f t="shared" si="18"/>
        <v>Tốt</v>
      </c>
    </row>
    <row r="611" spans="1:16" ht="15.75" x14ac:dyDescent="0.2">
      <c r="A611" s="1">
        <v>608</v>
      </c>
      <c r="B611" s="2" t="s">
        <v>1203</v>
      </c>
      <c r="C611" s="3" t="s">
        <v>1204</v>
      </c>
      <c r="D611" s="4">
        <v>37977</v>
      </c>
      <c r="E611" s="3" t="s">
        <v>29</v>
      </c>
      <c r="F611" s="3" t="s">
        <v>57</v>
      </c>
      <c r="G611" s="69">
        <v>80</v>
      </c>
      <c r="H611" s="69">
        <v>80</v>
      </c>
      <c r="I611" s="69">
        <v>80</v>
      </c>
      <c r="J611" s="69">
        <v>80</v>
      </c>
      <c r="K611" s="69">
        <v>75</v>
      </c>
      <c r="L611" s="69">
        <v>80</v>
      </c>
      <c r="M611" s="69">
        <v>92</v>
      </c>
      <c r="N611" s="69">
        <f>VLOOKUP(B611,[1]Diem!B$2:J$1014,9,0)</f>
        <v>90</v>
      </c>
      <c r="O611" s="70">
        <f t="shared" si="19"/>
        <v>82.125</v>
      </c>
      <c r="P611" s="73" t="str">
        <f t="shared" si="18"/>
        <v>Tốt</v>
      </c>
    </row>
    <row r="612" spans="1:16" ht="15.75" x14ac:dyDescent="0.2">
      <c r="A612" s="1">
        <v>609</v>
      </c>
      <c r="B612" s="2" t="s">
        <v>1205</v>
      </c>
      <c r="C612" s="3" t="s">
        <v>1206</v>
      </c>
      <c r="D612" s="4">
        <v>37944</v>
      </c>
      <c r="E612" s="3" t="s">
        <v>29</v>
      </c>
      <c r="F612" s="3" t="s">
        <v>57</v>
      </c>
      <c r="G612" s="69">
        <v>80</v>
      </c>
      <c r="H612" s="69">
        <v>80</v>
      </c>
      <c r="I612" s="69">
        <v>80</v>
      </c>
      <c r="J612" s="69">
        <v>67</v>
      </c>
      <c r="K612" s="69">
        <v>77</v>
      </c>
      <c r="L612" s="69">
        <v>80</v>
      </c>
      <c r="M612" s="69">
        <v>80</v>
      </c>
      <c r="N612" s="69">
        <f>VLOOKUP(B612,[1]Diem!B$2:J$1014,9,0)</f>
        <v>72</v>
      </c>
      <c r="O612" s="70">
        <f t="shared" si="19"/>
        <v>77</v>
      </c>
      <c r="P612" s="73" t="str">
        <f t="shared" si="18"/>
        <v>Khá</v>
      </c>
    </row>
    <row r="613" spans="1:16" ht="15.75" x14ac:dyDescent="0.2">
      <c r="A613" s="1">
        <v>610</v>
      </c>
      <c r="B613" s="2" t="s">
        <v>1207</v>
      </c>
      <c r="C613" s="3" t="s">
        <v>1208</v>
      </c>
      <c r="D613" s="4">
        <v>37914</v>
      </c>
      <c r="E613" s="3" t="s">
        <v>17</v>
      </c>
      <c r="F613" s="3" t="s">
        <v>31</v>
      </c>
      <c r="G613" s="69">
        <v>90</v>
      </c>
      <c r="H613" s="69">
        <v>90</v>
      </c>
      <c r="I613" s="69">
        <v>90</v>
      </c>
      <c r="J613" s="69">
        <v>90</v>
      </c>
      <c r="K613" s="69">
        <v>90</v>
      </c>
      <c r="L613" s="69">
        <v>80</v>
      </c>
      <c r="M613" s="69">
        <v>0</v>
      </c>
      <c r="N613" s="69">
        <f>VLOOKUP(B613,[1]Diem!B$2:J$1014,9,0)</f>
        <v>90</v>
      </c>
      <c r="O613" s="70">
        <f t="shared" si="19"/>
        <v>77.5</v>
      </c>
      <c r="P613" s="73" t="str">
        <f t="shared" si="18"/>
        <v>Khá</v>
      </c>
    </row>
    <row r="614" spans="1:16" ht="15.75" x14ac:dyDescent="0.2">
      <c r="A614" s="1">
        <v>611</v>
      </c>
      <c r="B614" s="2" t="s">
        <v>1209</v>
      </c>
      <c r="C614" s="3" t="s">
        <v>1210</v>
      </c>
      <c r="D614" s="4">
        <v>37849</v>
      </c>
      <c r="E614" s="3" t="s">
        <v>17</v>
      </c>
      <c r="F614" s="3" t="s">
        <v>31</v>
      </c>
      <c r="G614" s="69">
        <v>80</v>
      </c>
      <c r="H614" s="69">
        <v>80</v>
      </c>
      <c r="I614" s="69">
        <v>80</v>
      </c>
      <c r="J614" s="69">
        <v>80</v>
      </c>
      <c r="K614" s="69">
        <v>70</v>
      </c>
      <c r="L614" s="69">
        <v>80</v>
      </c>
      <c r="M614" s="69">
        <v>85</v>
      </c>
      <c r="N614" s="69">
        <f>VLOOKUP(B614,[1]Diem!B$2:J$1014,9,0)</f>
        <v>80</v>
      </c>
      <c r="O614" s="70">
        <f t="shared" si="19"/>
        <v>79.375</v>
      </c>
      <c r="P614" s="73" t="str">
        <f t="shared" si="18"/>
        <v>Khá</v>
      </c>
    </row>
    <row r="615" spans="1:16" ht="15.75" x14ac:dyDescent="0.2">
      <c r="A615" s="1">
        <v>612</v>
      </c>
      <c r="B615" s="2" t="s">
        <v>1211</v>
      </c>
      <c r="C615" s="3" t="s">
        <v>1212</v>
      </c>
      <c r="D615" s="4">
        <v>37937</v>
      </c>
      <c r="E615" s="3" t="s">
        <v>40</v>
      </c>
      <c r="F615" s="3" t="s">
        <v>41</v>
      </c>
      <c r="G615" s="69">
        <v>85</v>
      </c>
      <c r="H615" s="69">
        <v>74</v>
      </c>
      <c r="I615" s="69">
        <v>87</v>
      </c>
      <c r="J615" s="69">
        <v>87</v>
      </c>
      <c r="K615" s="69">
        <v>70</v>
      </c>
      <c r="L615" s="69">
        <v>85</v>
      </c>
      <c r="M615" s="69">
        <v>73</v>
      </c>
      <c r="N615" s="69">
        <f>VLOOKUP(B615,[1]Diem!B$2:J$1014,9,0)</f>
        <v>90</v>
      </c>
      <c r="O615" s="70">
        <f t="shared" si="19"/>
        <v>81.375</v>
      </c>
      <c r="P615" s="73" t="str">
        <f t="shared" si="18"/>
        <v>Tốt</v>
      </c>
    </row>
    <row r="616" spans="1:16" ht="15.75" x14ac:dyDescent="0.2">
      <c r="A616" s="1">
        <v>613</v>
      </c>
      <c r="B616" s="2" t="s">
        <v>1213</v>
      </c>
      <c r="C616" s="3" t="s">
        <v>1214</v>
      </c>
      <c r="D616" s="4">
        <v>37825</v>
      </c>
      <c r="E616" s="3" t="s">
        <v>19</v>
      </c>
      <c r="F616" s="3" t="s">
        <v>94</v>
      </c>
      <c r="G616" s="69">
        <v>90</v>
      </c>
      <c r="H616" s="69">
        <v>80</v>
      </c>
      <c r="I616" s="69">
        <v>80</v>
      </c>
      <c r="J616" s="69">
        <v>80</v>
      </c>
      <c r="K616" s="69">
        <v>80</v>
      </c>
      <c r="L616" s="69">
        <v>80</v>
      </c>
      <c r="M616" s="69">
        <v>90</v>
      </c>
      <c r="N616" s="69">
        <f>VLOOKUP(B616,[1]Diem!B$2:J$1014,9,0)</f>
        <v>80</v>
      </c>
      <c r="O616" s="70">
        <f t="shared" si="19"/>
        <v>82.5</v>
      </c>
      <c r="P616" s="73" t="str">
        <f t="shared" si="18"/>
        <v>Tốt</v>
      </c>
    </row>
    <row r="617" spans="1:16" ht="15.75" x14ac:dyDescent="0.2">
      <c r="A617" s="1">
        <v>614</v>
      </c>
      <c r="B617" s="2" t="s">
        <v>1215</v>
      </c>
      <c r="C617" s="3" t="s">
        <v>1216</v>
      </c>
      <c r="D617" s="4">
        <v>37985</v>
      </c>
      <c r="E617" s="3" t="s">
        <v>40</v>
      </c>
      <c r="F617" s="3" t="s">
        <v>41</v>
      </c>
      <c r="G617" s="69">
        <v>87</v>
      </c>
      <c r="H617" s="69">
        <v>80</v>
      </c>
      <c r="I617" s="69">
        <v>85</v>
      </c>
      <c r="J617" s="69">
        <v>80</v>
      </c>
      <c r="K617" s="69">
        <v>90</v>
      </c>
      <c r="L617" s="69">
        <v>90</v>
      </c>
      <c r="M617" s="69">
        <v>90</v>
      </c>
      <c r="N617" s="69">
        <f>VLOOKUP(B617,[1]Diem!B$2:J$1014,9,0)</f>
        <v>67</v>
      </c>
      <c r="O617" s="70">
        <f t="shared" si="19"/>
        <v>83.625</v>
      </c>
      <c r="P617" s="73" t="str">
        <f t="shared" si="18"/>
        <v>Tốt</v>
      </c>
    </row>
    <row r="618" spans="1:16" ht="15.75" x14ac:dyDescent="0.2">
      <c r="A618" s="1">
        <v>615</v>
      </c>
      <c r="B618" s="2" t="s">
        <v>1217</v>
      </c>
      <c r="C618" s="3" t="s">
        <v>1218</v>
      </c>
      <c r="D618" s="4">
        <v>37730</v>
      </c>
      <c r="E618" s="3" t="s">
        <v>19</v>
      </c>
      <c r="F618" s="3" t="s">
        <v>62</v>
      </c>
      <c r="G618" s="69">
        <v>80</v>
      </c>
      <c r="H618" s="69">
        <v>75</v>
      </c>
      <c r="I618" s="69">
        <v>85</v>
      </c>
      <c r="J618" s="69">
        <v>72</v>
      </c>
      <c r="K618" s="69">
        <v>85</v>
      </c>
      <c r="L618" s="69">
        <v>82</v>
      </c>
      <c r="M618" s="69">
        <v>85</v>
      </c>
      <c r="N618" s="69">
        <f>VLOOKUP(B618,[1]Diem!B$2:J$1014,9,0)</f>
        <v>80</v>
      </c>
      <c r="O618" s="70">
        <f t="shared" si="19"/>
        <v>80.5</v>
      </c>
      <c r="P618" s="73" t="str">
        <f t="shared" si="18"/>
        <v>Tốt</v>
      </c>
    </row>
    <row r="619" spans="1:16" ht="15.75" x14ac:dyDescent="0.2">
      <c r="A619" s="1">
        <v>616</v>
      </c>
      <c r="B619" s="2" t="s">
        <v>1219</v>
      </c>
      <c r="C619" s="3" t="s">
        <v>1220</v>
      </c>
      <c r="D619" s="4">
        <v>37790</v>
      </c>
      <c r="E619" s="3" t="s">
        <v>40</v>
      </c>
      <c r="F619" s="3" t="s">
        <v>41</v>
      </c>
      <c r="G619" s="69">
        <v>90</v>
      </c>
      <c r="H619" s="69">
        <v>80</v>
      </c>
      <c r="I619" s="69">
        <v>90</v>
      </c>
      <c r="J619" s="69">
        <v>85</v>
      </c>
      <c r="K619" s="69">
        <v>85</v>
      </c>
      <c r="L619" s="69">
        <v>90</v>
      </c>
      <c r="M619" s="69">
        <v>85</v>
      </c>
      <c r="N619" s="69">
        <f>VLOOKUP(B619,[1]Diem!B$2:J$1014,9,0)</f>
        <v>75</v>
      </c>
      <c r="O619" s="70">
        <f t="shared" si="19"/>
        <v>85</v>
      </c>
      <c r="P619" s="73" t="str">
        <f t="shared" si="18"/>
        <v>Tốt</v>
      </c>
    </row>
    <row r="620" spans="1:16" ht="15.75" x14ac:dyDescent="0.2">
      <c r="A620" s="1">
        <v>617</v>
      </c>
      <c r="B620" s="2" t="s">
        <v>1221</v>
      </c>
      <c r="C620" s="3" t="s">
        <v>1222</v>
      </c>
      <c r="D620" s="4">
        <v>37781</v>
      </c>
      <c r="E620" s="3" t="s">
        <v>19</v>
      </c>
      <c r="F620" s="3" t="s">
        <v>94</v>
      </c>
      <c r="G620" s="69">
        <v>90</v>
      </c>
      <c r="H620" s="69">
        <v>87</v>
      </c>
      <c r="I620" s="69">
        <v>90</v>
      </c>
      <c r="J620" s="69">
        <v>80</v>
      </c>
      <c r="K620" s="69">
        <v>90</v>
      </c>
      <c r="L620" s="69">
        <v>90</v>
      </c>
      <c r="M620" s="69">
        <v>90</v>
      </c>
      <c r="N620" s="69">
        <f>VLOOKUP(B620,[1]Diem!B$2:J$1014,9,0)</f>
        <v>90</v>
      </c>
      <c r="O620" s="70">
        <f t="shared" si="19"/>
        <v>88.375</v>
      </c>
      <c r="P620" s="73" t="str">
        <f t="shared" si="18"/>
        <v>Tốt</v>
      </c>
    </row>
    <row r="621" spans="1:16" ht="15.75" x14ac:dyDescent="0.2">
      <c r="A621" s="1">
        <v>618</v>
      </c>
      <c r="B621" s="2" t="s">
        <v>1223</v>
      </c>
      <c r="C621" s="3" t="s">
        <v>1224</v>
      </c>
      <c r="D621" s="4">
        <v>37940</v>
      </c>
      <c r="E621" s="3" t="s">
        <v>29</v>
      </c>
      <c r="F621" s="3" t="s">
        <v>57</v>
      </c>
      <c r="G621" s="69">
        <v>90</v>
      </c>
      <c r="H621" s="69">
        <v>90</v>
      </c>
      <c r="I621" s="69">
        <v>90</v>
      </c>
      <c r="J621" s="69">
        <v>90</v>
      </c>
      <c r="K621" s="69">
        <v>90</v>
      </c>
      <c r="L621" s="69">
        <v>90</v>
      </c>
      <c r="M621" s="69">
        <v>90</v>
      </c>
      <c r="N621" s="69">
        <f>VLOOKUP(B621,[1]Diem!B$2:J$1014,9,0)</f>
        <v>90</v>
      </c>
      <c r="O621" s="70">
        <f t="shared" si="19"/>
        <v>90</v>
      </c>
      <c r="P621" s="73" t="str">
        <f t="shared" si="18"/>
        <v>Xuất sắc</v>
      </c>
    </row>
    <row r="622" spans="1:16" ht="15.75" x14ac:dyDescent="0.2">
      <c r="A622" s="1">
        <v>619</v>
      </c>
      <c r="B622" s="2" t="s">
        <v>1225</v>
      </c>
      <c r="C622" s="3" t="s">
        <v>1226</v>
      </c>
      <c r="D622" s="4">
        <v>37725</v>
      </c>
      <c r="E622" s="3" t="s">
        <v>40</v>
      </c>
      <c r="F622" s="3" t="s">
        <v>54</v>
      </c>
      <c r="G622" s="69">
        <v>80</v>
      </c>
      <c r="H622" s="69">
        <v>75</v>
      </c>
      <c r="I622" s="69">
        <v>77</v>
      </c>
      <c r="J622" s="69">
        <v>78</v>
      </c>
      <c r="K622" s="69">
        <v>80</v>
      </c>
      <c r="L622" s="69">
        <v>80</v>
      </c>
      <c r="M622" s="69">
        <v>80</v>
      </c>
      <c r="N622" s="69">
        <f>VLOOKUP(B622,[1]Diem!B$2:J$1014,9,0)</f>
        <v>72</v>
      </c>
      <c r="O622" s="70">
        <f t="shared" si="19"/>
        <v>77.75</v>
      </c>
      <c r="P622" s="73" t="str">
        <f t="shared" si="18"/>
        <v>Khá</v>
      </c>
    </row>
    <row r="623" spans="1:16" ht="15.75" x14ac:dyDescent="0.2">
      <c r="A623" s="1">
        <v>620</v>
      </c>
      <c r="B623" s="2" t="s">
        <v>1227</v>
      </c>
      <c r="C623" s="3" t="s">
        <v>1228</v>
      </c>
      <c r="D623" s="4">
        <v>37881</v>
      </c>
      <c r="E623" s="3" t="s">
        <v>52</v>
      </c>
      <c r="F623" s="3" t="s">
        <v>53</v>
      </c>
      <c r="G623" s="69">
        <v>90</v>
      </c>
      <c r="H623" s="69">
        <v>80</v>
      </c>
      <c r="I623" s="69">
        <v>80</v>
      </c>
      <c r="J623" s="69">
        <v>80</v>
      </c>
      <c r="K623" s="69">
        <v>80</v>
      </c>
      <c r="L623" s="69">
        <v>80</v>
      </c>
      <c r="M623" s="69">
        <v>80</v>
      </c>
      <c r="N623" s="69">
        <f>VLOOKUP(B623,[1]Diem!B$2:J$1014,9,0)</f>
        <v>85</v>
      </c>
      <c r="O623" s="70">
        <f t="shared" si="19"/>
        <v>81.875</v>
      </c>
      <c r="P623" s="73" t="str">
        <f t="shared" si="18"/>
        <v>Tốt</v>
      </c>
    </row>
    <row r="624" spans="1:16" ht="15.75" x14ac:dyDescent="0.2">
      <c r="A624" s="1">
        <v>621</v>
      </c>
      <c r="B624" s="2" t="s">
        <v>1229</v>
      </c>
      <c r="C624" s="3" t="s">
        <v>1230</v>
      </c>
      <c r="D624" s="4">
        <v>37693</v>
      </c>
      <c r="E624" s="3" t="s">
        <v>29</v>
      </c>
      <c r="F624" s="3" t="s">
        <v>57</v>
      </c>
      <c r="G624" s="69">
        <v>85</v>
      </c>
      <c r="H624" s="69">
        <v>65</v>
      </c>
      <c r="I624" s="69">
        <v>80</v>
      </c>
      <c r="J624" s="69">
        <v>55</v>
      </c>
      <c r="K624" s="69">
        <v>80</v>
      </c>
      <c r="L624" s="69">
        <v>78</v>
      </c>
      <c r="M624" s="69">
        <v>78</v>
      </c>
      <c r="N624" s="69">
        <f>VLOOKUP(B624,[1]Diem!B$2:J$1014,9,0)</f>
        <v>72</v>
      </c>
      <c r="O624" s="70">
        <f t="shared" si="19"/>
        <v>74.125</v>
      </c>
      <c r="P624" s="73" t="str">
        <f t="shared" si="18"/>
        <v>Khá</v>
      </c>
    </row>
    <row r="625" spans="1:16" ht="15.75" x14ac:dyDescent="0.2">
      <c r="A625" s="1">
        <v>622</v>
      </c>
      <c r="B625" s="2" t="s">
        <v>1231</v>
      </c>
      <c r="C625" s="3" t="s">
        <v>1232</v>
      </c>
      <c r="D625" s="4">
        <v>37915</v>
      </c>
      <c r="E625" s="3" t="s">
        <v>17</v>
      </c>
      <c r="F625" s="3" t="s">
        <v>119</v>
      </c>
      <c r="G625" s="69">
        <v>80</v>
      </c>
      <c r="H625" s="69">
        <v>80</v>
      </c>
      <c r="I625" s="69">
        <v>75</v>
      </c>
      <c r="J625" s="69">
        <v>77</v>
      </c>
      <c r="K625" s="69">
        <v>60</v>
      </c>
      <c r="L625" s="69">
        <v>80</v>
      </c>
      <c r="M625" s="69">
        <v>0</v>
      </c>
      <c r="N625" s="69">
        <f>VLOOKUP(B625,[1]Diem!B$2:J$1014,9,0)</f>
        <v>0</v>
      </c>
      <c r="O625" s="70">
        <f t="shared" si="19"/>
        <v>56.5</v>
      </c>
      <c r="P625" s="73" t="str">
        <f t="shared" si="18"/>
        <v>Trung bình</v>
      </c>
    </row>
    <row r="626" spans="1:16" ht="15.75" x14ac:dyDescent="0.2">
      <c r="A626" s="1">
        <v>623</v>
      </c>
      <c r="B626" s="2" t="s">
        <v>1233</v>
      </c>
      <c r="C626" s="3" t="s">
        <v>1234</v>
      </c>
      <c r="D626" s="4">
        <v>37655</v>
      </c>
      <c r="E626" s="3" t="s">
        <v>19</v>
      </c>
      <c r="F626" s="3" t="s">
        <v>94</v>
      </c>
      <c r="G626" s="69">
        <v>90</v>
      </c>
      <c r="H626" s="69">
        <v>80</v>
      </c>
      <c r="I626" s="69">
        <v>84</v>
      </c>
      <c r="J626" s="69">
        <v>82</v>
      </c>
      <c r="K626" s="69">
        <v>92</v>
      </c>
      <c r="L626" s="69">
        <v>90</v>
      </c>
      <c r="M626" s="69">
        <v>90</v>
      </c>
      <c r="N626" s="69">
        <f>VLOOKUP(B626,[1]Diem!B$2:J$1014,9,0)</f>
        <v>90</v>
      </c>
      <c r="O626" s="70">
        <f t="shared" si="19"/>
        <v>87.25</v>
      </c>
      <c r="P626" s="73" t="str">
        <f t="shared" si="18"/>
        <v>Tốt</v>
      </c>
    </row>
    <row r="627" spans="1:16" ht="15.75" x14ac:dyDescent="0.2">
      <c r="A627" s="1">
        <v>624</v>
      </c>
      <c r="B627" s="2" t="s">
        <v>1235</v>
      </c>
      <c r="C627" s="3" t="s">
        <v>1236</v>
      </c>
      <c r="D627" s="4">
        <v>37872</v>
      </c>
      <c r="E627" s="3" t="s">
        <v>19</v>
      </c>
      <c r="F627" s="3" t="s">
        <v>94</v>
      </c>
      <c r="G627" s="69">
        <v>92</v>
      </c>
      <c r="H627" s="69">
        <v>94</v>
      </c>
      <c r="I627" s="69">
        <v>80</v>
      </c>
      <c r="J627" s="69">
        <v>92</v>
      </c>
      <c r="K627" s="69">
        <v>94</v>
      </c>
      <c r="L627" s="69">
        <v>92</v>
      </c>
      <c r="M627" s="69">
        <v>92</v>
      </c>
      <c r="N627" s="69">
        <f>VLOOKUP(B627,[1]Diem!B$2:J$1014,9,0)</f>
        <v>85</v>
      </c>
      <c r="O627" s="70">
        <f t="shared" si="19"/>
        <v>90.125</v>
      </c>
      <c r="P627" s="73" t="s">
        <v>1886</v>
      </c>
    </row>
    <row r="628" spans="1:16" ht="15.75" x14ac:dyDescent="0.2">
      <c r="A628" s="1">
        <v>625</v>
      </c>
      <c r="B628" s="2" t="s">
        <v>1237</v>
      </c>
      <c r="C628" s="3" t="s">
        <v>1238</v>
      </c>
      <c r="D628" s="4">
        <v>37907</v>
      </c>
      <c r="E628" s="3" t="s">
        <v>19</v>
      </c>
      <c r="F628" s="3" t="s">
        <v>166</v>
      </c>
      <c r="G628" s="69">
        <v>90</v>
      </c>
      <c r="H628" s="69">
        <v>62</v>
      </c>
      <c r="I628" s="69">
        <v>90</v>
      </c>
      <c r="J628" s="69">
        <v>90</v>
      </c>
      <c r="K628" s="69">
        <v>80</v>
      </c>
      <c r="L628" s="69">
        <v>90</v>
      </c>
      <c r="M628" s="69">
        <v>77</v>
      </c>
      <c r="N628" s="69">
        <f>VLOOKUP(B628,[1]Diem!B$2:J$1014,9,0)</f>
        <v>77</v>
      </c>
      <c r="O628" s="70">
        <f t="shared" si="19"/>
        <v>82</v>
      </c>
      <c r="P628" s="73" t="str">
        <f t="shared" si="18"/>
        <v>Tốt</v>
      </c>
    </row>
    <row r="629" spans="1:16" ht="15.75" x14ac:dyDescent="0.2">
      <c r="A629" s="1">
        <v>626</v>
      </c>
      <c r="B629" s="2" t="s">
        <v>1239</v>
      </c>
      <c r="C629" s="3" t="s">
        <v>1240</v>
      </c>
      <c r="D629" s="4">
        <v>37715</v>
      </c>
      <c r="E629" s="3" t="s">
        <v>19</v>
      </c>
      <c r="F629" s="3" t="s">
        <v>62</v>
      </c>
      <c r="G629" s="69">
        <v>92</v>
      </c>
      <c r="H629" s="69">
        <v>100</v>
      </c>
      <c r="I629" s="69">
        <v>100</v>
      </c>
      <c r="J629" s="69">
        <v>100</v>
      </c>
      <c r="K629" s="69">
        <v>90</v>
      </c>
      <c r="L629" s="69">
        <v>96</v>
      </c>
      <c r="M629" s="69">
        <v>90</v>
      </c>
      <c r="N629" s="69">
        <f>VLOOKUP(B629,[1]Diem!B$2:J$1014,9,0)</f>
        <v>90</v>
      </c>
      <c r="O629" s="70">
        <f t="shared" si="19"/>
        <v>94.75</v>
      </c>
      <c r="P629" s="73" t="str">
        <f t="shared" si="18"/>
        <v>Xuất sắc</v>
      </c>
    </row>
    <row r="630" spans="1:16" ht="15.75" x14ac:dyDescent="0.2">
      <c r="A630" s="1">
        <v>627</v>
      </c>
      <c r="B630" s="2" t="s">
        <v>1241</v>
      </c>
      <c r="C630" s="3" t="s">
        <v>1242</v>
      </c>
      <c r="D630" s="4">
        <v>37945</v>
      </c>
      <c r="E630" s="3" t="s">
        <v>29</v>
      </c>
      <c r="F630" s="3" t="s">
        <v>57</v>
      </c>
      <c r="G630" s="69">
        <v>92</v>
      </c>
      <c r="H630" s="69">
        <v>90</v>
      </c>
      <c r="I630" s="69">
        <v>90</v>
      </c>
      <c r="J630" s="69">
        <v>90</v>
      </c>
      <c r="K630" s="69">
        <v>90</v>
      </c>
      <c r="L630" s="69">
        <v>96</v>
      </c>
      <c r="M630" s="69">
        <v>98</v>
      </c>
      <c r="N630" s="69">
        <f>VLOOKUP(B630,[1]Diem!B$2:J$1014,9,0)</f>
        <v>94</v>
      </c>
      <c r="O630" s="70">
        <f t="shared" si="19"/>
        <v>92.5</v>
      </c>
      <c r="P630" s="73" t="str">
        <f t="shared" si="18"/>
        <v>Xuất sắc</v>
      </c>
    </row>
    <row r="631" spans="1:16" ht="15.75" x14ac:dyDescent="0.2">
      <c r="A631" s="1">
        <v>628</v>
      </c>
      <c r="B631" s="2" t="s">
        <v>1243</v>
      </c>
      <c r="C631" s="3" t="s">
        <v>1244</v>
      </c>
      <c r="D631" s="4">
        <v>37715</v>
      </c>
      <c r="E631" s="3" t="s">
        <v>40</v>
      </c>
      <c r="F631" s="3" t="s">
        <v>45</v>
      </c>
      <c r="G631" s="69">
        <v>92</v>
      </c>
      <c r="H631" s="69">
        <v>80</v>
      </c>
      <c r="I631" s="69">
        <v>80</v>
      </c>
      <c r="J631" s="69">
        <v>75</v>
      </c>
      <c r="K631" s="69">
        <v>80</v>
      </c>
      <c r="L631" s="69">
        <v>80</v>
      </c>
      <c r="M631" s="69">
        <v>80</v>
      </c>
      <c r="N631" s="69">
        <f>VLOOKUP(B631,[1]Diem!B$2:J$1014,9,0)</f>
        <v>90</v>
      </c>
      <c r="O631" s="70">
        <f t="shared" si="19"/>
        <v>82.125</v>
      </c>
      <c r="P631" s="73" t="str">
        <f t="shared" si="18"/>
        <v>Tốt</v>
      </c>
    </row>
    <row r="632" spans="1:16" ht="15.75" x14ac:dyDescent="0.2">
      <c r="A632" s="1">
        <v>629</v>
      </c>
      <c r="B632" s="2" t="s">
        <v>1245</v>
      </c>
      <c r="C632" s="3" t="s">
        <v>1246</v>
      </c>
      <c r="D632" s="4">
        <v>37685</v>
      </c>
      <c r="E632" s="3" t="s">
        <v>19</v>
      </c>
      <c r="F632" s="3" t="s">
        <v>166</v>
      </c>
      <c r="G632" s="69">
        <v>83</v>
      </c>
      <c r="H632" s="69">
        <v>80</v>
      </c>
      <c r="I632" s="69">
        <v>80</v>
      </c>
      <c r="J632" s="69">
        <v>82</v>
      </c>
      <c r="K632" s="69">
        <v>85</v>
      </c>
      <c r="L632" s="69">
        <v>85</v>
      </c>
      <c r="M632" s="69">
        <v>70</v>
      </c>
      <c r="N632" s="69">
        <f>VLOOKUP(B632,[1]Diem!B$2:J$1014,9,0)</f>
        <v>82</v>
      </c>
      <c r="O632" s="70">
        <f t="shared" si="19"/>
        <v>80.875</v>
      </c>
      <c r="P632" s="73" t="str">
        <f t="shared" si="18"/>
        <v>Tốt</v>
      </c>
    </row>
    <row r="633" spans="1:16" ht="15.75" x14ac:dyDescent="0.2">
      <c r="A633" s="1">
        <v>630</v>
      </c>
      <c r="B633" s="2" t="s">
        <v>1247</v>
      </c>
      <c r="C633" s="3" t="s">
        <v>1248</v>
      </c>
      <c r="D633" s="4">
        <v>37961</v>
      </c>
      <c r="E633" s="3" t="s">
        <v>40</v>
      </c>
      <c r="F633" s="3" t="s">
        <v>54</v>
      </c>
      <c r="G633" s="69">
        <v>90</v>
      </c>
      <c r="H633" s="69">
        <v>76</v>
      </c>
      <c r="I633" s="69">
        <v>80</v>
      </c>
      <c r="J633" s="69">
        <v>80</v>
      </c>
      <c r="K633" s="69">
        <v>80</v>
      </c>
      <c r="L633" s="69">
        <v>80</v>
      </c>
      <c r="M633" s="69">
        <v>80</v>
      </c>
      <c r="N633" s="69">
        <f>VLOOKUP(B633,[1]Diem!B$2:J$1014,9,0)</f>
        <v>75</v>
      </c>
      <c r="O633" s="70">
        <f t="shared" si="19"/>
        <v>80.125</v>
      </c>
      <c r="P633" s="73" t="str">
        <f t="shared" si="18"/>
        <v>Tốt</v>
      </c>
    </row>
    <row r="634" spans="1:16" ht="15.75" x14ac:dyDescent="0.2">
      <c r="A634" s="1">
        <v>631</v>
      </c>
      <c r="B634" s="2" t="s">
        <v>1249</v>
      </c>
      <c r="C634" s="3" t="s">
        <v>1250</v>
      </c>
      <c r="D634" s="4">
        <v>37869</v>
      </c>
      <c r="E634" s="3" t="s">
        <v>40</v>
      </c>
      <c r="F634" s="3" t="s">
        <v>54</v>
      </c>
      <c r="G634" s="69">
        <v>90</v>
      </c>
      <c r="H634" s="69">
        <v>80</v>
      </c>
      <c r="I634" s="69">
        <v>80</v>
      </c>
      <c r="J634" s="69">
        <v>80</v>
      </c>
      <c r="K634" s="69">
        <v>80</v>
      </c>
      <c r="L634" s="69">
        <v>92</v>
      </c>
      <c r="M634" s="69">
        <v>80</v>
      </c>
      <c r="N634" s="69">
        <f>VLOOKUP(B634,[1]Diem!B$2:J$1014,9,0)</f>
        <v>90</v>
      </c>
      <c r="O634" s="70">
        <f t="shared" si="19"/>
        <v>84</v>
      </c>
      <c r="P634" s="73" t="str">
        <f t="shared" si="18"/>
        <v>Tốt</v>
      </c>
    </row>
    <row r="635" spans="1:16" ht="15.75" x14ac:dyDescent="0.2">
      <c r="A635" s="1">
        <v>632</v>
      </c>
      <c r="B635" s="2" t="s">
        <v>1251</v>
      </c>
      <c r="C635" s="3" t="s">
        <v>1252</v>
      </c>
      <c r="D635" s="4">
        <v>37768</v>
      </c>
      <c r="E635" s="3" t="s">
        <v>40</v>
      </c>
      <c r="F635" s="3" t="s">
        <v>41</v>
      </c>
      <c r="G635" s="69">
        <v>90</v>
      </c>
      <c r="H635" s="69">
        <v>80</v>
      </c>
      <c r="I635" s="69">
        <v>90</v>
      </c>
      <c r="J635" s="69">
        <v>77</v>
      </c>
      <c r="K635" s="69">
        <v>77</v>
      </c>
      <c r="L635" s="69">
        <v>80</v>
      </c>
      <c r="M635" s="69">
        <v>80</v>
      </c>
      <c r="N635" s="69">
        <f>VLOOKUP(B635,[1]Diem!B$2:J$1014,9,0)</f>
        <v>77</v>
      </c>
      <c r="O635" s="70">
        <f t="shared" si="19"/>
        <v>81.375</v>
      </c>
      <c r="P635" s="73" t="str">
        <f t="shared" si="18"/>
        <v>Tốt</v>
      </c>
    </row>
    <row r="636" spans="1:16" ht="15.75" x14ac:dyDescent="0.2">
      <c r="A636" s="1">
        <v>633</v>
      </c>
      <c r="B636" s="2" t="s">
        <v>1253</v>
      </c>
      <c r="C636" s="3" t="s">
        <v>1254</v>
      </c>
      <c r="D636" s="4">
        <v>37638</v>
      </c>
      <c r="E636" s="3" t="s">
        <v>17</v>
      </c>
      <c r="F636" s="3" t="s">
        <v>31</v>
      </c>
      <c r="G636" s="69">
        <v>80</v>
      </c>
      <c r="H636" s="69">
        <v>80</v>
      </c>
      <c r="I636" s="69">
        <v>90</v>
      </c>
      <c r="J636" s="69">
        <v>90</v>
      </c>
      <c r="K636" s="69">
        <v>90</v>
      </c>
      <c r="L636" s="69">
        <v>90</v>
      </c>
      <c r="M636" s="69">
        <v>90</v>
      </c>
      <c r="N636" s="69">
        <f>VLOOKUP(B636,[1]Diem!B$2:J$1014,9,0)</f>
        <v>90</v>
      </c>
      <c r="O636" s="70">
        <f t="shared" si="19"/>
        <v>87.5</v>
      </c>
      <c r="P636" s="73" t="str">
        <f t="shared" si="18"/>
        <v>Tốt</v>
      </c>
    </row>
    <row r="637" spans="1:16" ht="15.75" x14ac:dyDescent="0.2">
      <c r="A637" s="1">
        <v>634</v>
      </c>
      <c r="B637" s="2" t="s">
        <v>1255</v>
      </c>
      <c r="C637" s="3" t="s">
        <v>1256</v>
      </c>
      <c r="D637" s="4">
        <v>37962</v>
      </c>
      <c r="E637" s="3" t="s">
        <v>40</v>
      </c>
      <c r="F637" s="3" t="s">
        <v>41</v>
      </c>
      <c r="G637" s="69">
        <v>100</v>
      </c>
      <c r="H637" s="69">
        <v>85</v>
      </c>
      <c r="I637" s="69">
        <v>94</v>
      </c>
      <c r="J637" s="69">
        <v>92</v>
      </c>
      <c r="K637" s="69">
        <v>90</v>
      </c>
      <c r="L637" s="69">
        <v>90</v>
      </c>
      <c r="M637" s="69">
        <v>90</v>
      </c>
      <c r="N637" s="69">
        <f>VLOOKUP(B637,[1]Diem!B$2:J$1014,9,0)</f>
        <v>90</v>
      </c>
      <c r="O637" s="70">
        <f t="shared" si="19"/>
        <v>91.375</v>
      </c>
      <c r="P637" s="73" t="str">
        <f t="shared" si="18"/>
        <v>Xuất sắc</v>
      </c>
    </row>
    <row r="638" spans="1:16" ht="15.75" x14ac:dyDescent="0.2">
      <c r="A638" s="1">
        <v>635</v>
      </c>
      <c r="B638" s="2" t="s">
        <v>1257</v>
      </c>
      <c r="C638" s="3" t="s">
        <v>1258</v>
      </c>
      <c r="D638" s="4">
        <v>37869</v>
      </c>
      <c r="E638" s="3" t="s">
        <v>17</v>
      </c>
      <c r="F638" s="3" t="s">
        <v>18</v>
      </c>
      <c r="G638" s="69">
        <v>87</v>
      </c>
      <c r="H638" s="69">
        <v>91</v>
      </c>
      <c r="I638" s="69">
        <v>90</v>
      </c>
      <c r="J638" s="69">
        <v>90</v>
      </c>
      <c r="K638" s="69">
        <v>90</v>
      </c>
      <c r="L638" s="69">
        <v>90</v>
      </c>
      <c r="M638" s="69">
        <v>90</v>
      </c>
      <c r="N638" s="69">
        <f>VLOOKUP(B638,[1]Diem!B$2:J$1014,9,0)</f>
        <v>90</v>
      </c>
      <c r="O638" s="70">
        <f t="shared" si="19"/>
        <v>89.75</v>
      </c>
      <c r="P638" s="73" t="s">
        <v>1886</v>
      </c>
    </row>
    <row r="639" spans="1:16" ht="15.75" x14ac:dyDescent="0.2">
      <c r="A639" s="1">
        <v>636</v>
      </c>
      <c r="B639" s="2" t="s">
        <v>1259</v>
      </c>
      <c r="C639" s="3" t="s">
        <v>1260</v>
      </c>
      <c r="D639" s="4">
        <v>37677</v>
      </c>
      <c r="E639" s="3" t="s">
        <v>19</v>
      </c>
      <c r="F639" s="3" t="s">
        <v>62</v>
      </c>
      <c r="G639" s="69">
        <v>80</v>
      </c>
      <c r="H639" s="69">
        <v>92</v>
      </c>
      <c r="I639" s="69">
        <v>92</v>
      </c>
      <c r="J639" s="69">
        <v>88</v>
      </c>
      <c r="K639" s="69">
        <v>82</v>
      </c>
      <c r="L639" s="69">
        <v>92</v>
      </c>
      <c r="M639" s="69">
        <v>90</v>
      </c>
      <c r="N639" s="69">
        <f>VLOOKUP(B639,[1]Diem!B$2:J$1014,9,0)</f>
        <v>0</v>
      </c>
      <c r="O639" s="70">
        <f t="shared" si="19"/>
        <v>77</v>
      </c>
      <c r="P639" s="73" t="str">
        <f t="shared" si="18"/>
        <v>Khá</v>
      </c>
    </row>
    <row r="640" spans="1:16" ht="15.75" x14ac:dyDescent="0.2">
      <c r="A640" s="1">
        <v>637</v>
      </c>
      <c r="B640" s="2" t="s">
        <v>1261</v>
      </c>
      <c r="C640" s="3" t="s">
        <v>1262</v>
      </c>
      <c r="D640" s="4">
        <v>37821</v>
      </c>
      <c r="E640" s="3" t="s">
        <v>19</v>
      </c>
      <c r="F640" s="3" t="s">
        <v>20</v>
      </c>
      <c r="G640" s="69">
        <v>82</v>
      </c>
      <c r="H640" s="69">
        <v>90</v>
      </c>
      <c r="I640" s="69">
        <v>90</v>
      </c>
      <c r="J640" s="69">
        <v>80</v>
      </c>
      <c r="K640" s="69">
        <v>90</v>
      </c>
      <c r="L640" s="69">
        <v>90</v>
      </c>
      <c r="M640" s="69">
        <v>90</v>
      </c>
      <c r="N640" s="69">
        <f>VLOOKUP(B640,[1]Diem!B$2:J$1014,9,0)</f>
        <v>90</v>
      </c>
      <c r="O640" s="70">
        <f t="shared" si="19"/>
        <v>87.75</v>
      </c>
      <c r="P640" s="73" t="str">
        <f t="shared" si="18"/>
        <v>Tốt</v>
      </c>
    </row>
    <row r="641" spans="1:16" ht="15.75" x14ac:dyDescent="0.2">
      <c r="A641" s="1">
        <v>638</v>
      </c>
      <c r="B641" s="2" t="s">
        <v>1263</v>
      </c>
      <c r="C641" s="3" t="s">
        <v>1264</v>
      </c>
      <c r="D641" s="4">
        <v>37647</v>
      </c>
      <c r="E641" s="3" t="s">
        <v>40</v>
      </c>
      <c r="F641" s="3" t="s">
        <v>54</v>
      </c>
      <c r="G641" s="69">
        <v>92</v>
      </c>
      <c r="H641" s="69">
        <v>87</v>
      </c>
      <c r="I641" s="69">
        <v>87</v>
      </c>
      <c r="J641" s="69">
        <v>90</v>
      </c>
      <c r="K641" s="69">
        <v>90</v>
      </c>
      <c r="L641" s="69">
        <v>90</v>
      </c>
      <c r="M641" s="69">
        <v>90</v>
      </c>
      <c r="N641" s="69">
        <f>VLOOKUP(B641,[1]Diem!B$2:J$1014,9,0)</f>
        <v>90</v>
      </c>
      <c r="O641" s="70">
        <f t="shared" si="19"/>
        <v>89.5</v>
      </c>
      <c r="P641" s="73" t="s">
        <v>1886</v>
      </c>
    </row>
    <row r="642" spans="1:16" ht="15.75" x14ac:dyDescent="0.2">
      <c r="A642" s="1">
        <v>639</v>
      </c>
      <c r="B642" s="2" t="s">
        <v>1265</v>
      </c>
      <c r="C642" s="3" t="s">
        <v>1266</v>
      </c>
      <c r="D642" s="4">
        <v>37845</v>
      </c>
      <c r="E642" s="3" t="s">
        <v>40</v>
      </c>
      <c r="F642" s="3" t="s">
        <v>41</v>
      </c>
      <c r="G642" s="69">
        <v>92</v>
      </c>
      <c r="H642" s="69">
        <v>79</v>
      </c>
      <c r="I642" s="69">
        <v>79</v>
      </c>
      <c r="J642" s="69">
        <v>77</v>
      </c>
      <c r="K642" s="69">
        <v>0</v>
      </c>
      <c r="L642" s="69">
        <v>67</v>
      </c>
      <c r="M642" s="69">
        <v>72</v>
      </c>
      <c r="N642" s="69">
        <f>VLOOKUP(B642,[1]Diem!B$2:J$1014,9,0)</f>
        <v>0</v>
      </c>
      <c r="O642" s="70">
        <f t="shared" si="19"/>
        <v>58.25</v>
      </c>
      <c r="P642" s="73" t="str">
        <f t="shared" si="18"/>
        <v>Trung bình</v>
      </c>
    </row>
    <row r="643" spans="1:16" ht="15.75" x14ac:dyDescent="0.2">
      <c r="A643" s="1">
        <v>640</v>
      </c>
      <c r="B643" s="2" t="s">
        <v>1267</v>
      </c>
      <c r="C643" s="3" t="s">
        <v>1268</v>
      </c>
      <c r="D643" s="4">
        <v>37893</v>
      </c>
      <c r="E643" s="3" t="s">
        <v>29</v>
      </c>
      <c r="F643" s="3" t="s">
        <v>30</v>
      </c>
      <c r="G643" s="69">
        <v>90</v>
      </c>
      <c r="H643" s="69">
        <v>80</v>
      </c>
      <c r="I643" s="69">
        <v>80</v>
      </c>
      <c r="J643" s="69">
        <v>80</v>
      </c>
      <c r="K643" s="69">
        <v>80</v>
      </c>
      <c r="L643" s="69">
        <v>90</v>
      </c>
      <c r="M643" s="69">
        <v>90</v>
      </c>
      <c r="N643" s="69">
        <f>VLOOKUP(B643,[1]Diem!B$2:J$1014,9,0)</f>
        <v>85</v>
      </c>
      <c r="O643" s="70">
        <f t="shared" si="19"/>
        <v>84.375</v>
      </c>
      <c r="P643" s="73" t="str">
        <f t="shared" si="18"/>
        <v>Tốt</v>
      </c>
    </row>
    <row r="644" spans="1:16" ht="15.75" x14ac:dyDescent="0.2">
      <c r="A644" s="1">
        <v>641</v>
      </c>
      <c r="B644" s="2" t="s">
        <v>1269</v>
      </c>
      <c r="C644" s="3" t="s">
        <v>1270</v>
      </c>
      <c r="D644" s="4">
        <v>37985</v>
      </c>
      <c r="E644" s="3" t="s">
        <v>17</v>
      </c>
      <c r="F644" s="3" t="s">
        <v>18</v>
      </c>
      <c r="G644" s="69">
        <v>90</v>
      </c>
      <c r="H644" s="69">
        <v>90</v>
      </c>
      <c r="I644" s="69">
        <v>90</v>
      </c>
      <c r="J644" s="69">
        <v>90</v>
      </c>
      <c r="K644" s="69">
        <v>90</v>
      </c>
      <c r="L644" s="69">
        <v>90</v>
      </c>
      <c r="M644" s="69">
        <v>90</v>
      </c>
      <c r="N644" s="69">
        <f>VLOOKUP(B644,[1]Diem!B$2:J$1014,9,0)</f>
        <v>90</v>
      </c>
      <c r="O644" s="70">
        <f t="shared" si="19"/>
        <v>90</v>
      </c>
      <c r="P644" s="73" t="str">
        <f t="shared" ref="P644:P707" si="20">IF(O644&gt;=90,"Xuất sắc",IF(O644&gt;=80,"Tốt", IF(O644&gt;=65,"Khá",IF(O644&gt;=50,"Trung bình", IF(O644&gt;=35, "Yếu", "Kém")))))</f>
        <v>Xuất sắc</v>
      </c>
    </row>
    <row r="645" spans="1:16" ht="15.75" x14ac:dyDescent="0.2">
      <c r="A645" s="1">
        <v>642</v>
      </c>
      <c r="B645" s="2" t="s">
        <v>1271</v>
      </c>
      <c r="C645" s="3" t="s">
        <v>1272</v>
      </c>
      <c r="D645" s="4">
        <v>37876</v>
      </c>
      <c r="E645" s="3" t="s">
        <v>32</v>
      </c>
      <c r="F645" s="3" t="s">
        <v>33</v>
      </c>
      <c r="G645" s="69">
        <v>90</v>
      </c>
      <c r="H645" s="69">
        <v>90</v>
      </c>
      <c r="I645" s="69">
        <v>90</v>
      </c>
      <c r="J645" s="69">
        <v>90</v>
      </c>
      <c r="K645" s="69">
        <v>90</v>
      </c>
      <c r="L645" s="69">
        <v>90</v>
      </c>
      <c r="M645" s="69">
        <v>90</v>
      </c>
      <c r="N645" s="69">
        <f>VLOOKUP(B645,[1]Diem!B$2:J$1014,9,0)</f>
        <v>90</v>
      </c>
      <c r="O645" s="70">
        <f t="shared" ref="O645:O708" si="21">AVERAGE(G645:N645)</f>
        <v>90</v>
      </c>
      <c r="P645" s="73" t="str">
        <f t="shared" si="20"/>
        <v>Xuất sắc</v>
      </c>
    </row>
    <row r="646" spans="1:16" ht="15.75" x14ac:dyDescent="0.2">
      <c r="A646" s="1">
        <v>643</v>
      </c>
      <c r="B646" s="2" t="s">
        <v>1273</v>
      </c>
      <c r="C646" s="3" t="s">
        <v>1274</v>
      </c>
      <c r="D646" s="4">
        <v>37716</v>
      </c>
      <c r="E646" s="3" t="s">
        <v>32</v>
      </c>
      <c r="F646" s="3" t="s">
        <v>33</v>
      </c>
      <c r="G646" s="69">
        <v>80</v>
      </c>
      <c r="H646" s="69">
        <v>77</v>
      </c>
      <c r="I646" s="69">
        <v>80</v>
      </c>
      <c r="J646" s="69">
        <v>90</v>
      </c>
      <c r="K646" s="69">
        <v>90</v>
      </c>
      <c r="L646" s="69">
        <v>90</v>
      </c>
      <c r="M646" s="69">
        <v>90</v>
      </c>
      <c r="N646" s="69">
        <f>VLOOKUP(B646,[1]Diem!B$2:J$1014,9,0)</f>
        <v>90</v>
      </c>
      <c r="O646" s="70">
        <f t="shared" si="21"/>
        <v>85.875</v>
      </c>
      <c r="P646" s="73" t="str">
        <f t="shared" si="20"/>
        <v>Tốt</v>
      </c>
    </row>
    <row r="647" spans="1:16" ht="15.75" x14ac:dyDescent="0.2">
      <c r="A647" s="1">
        <v>644</v>
      </c>
      <c r="B647" s="2" t="s">
        <v>1275</v>
      </c>
      <c r="C647" s="3" t="s">
        <v>1276</v>
      </c>
      <c r="D647" s="4">
        <v>37755</v>
      </c>
      <c r="E647" s="3" t="s">
        <v>17</v>
      </c>
      <c r="F647" s="3" t="s">
        <v>18</v>
      </c>
      <c r="G647" s="69">
        <v>80</v>
      </c>
      <c r="H647" s="69">
        <v>90</v>
      </c>
      <c r="I647" s="69">
        <v>90</v>
      </c>
      <c r="J647" s="69">
        <v>90</v>
      </c>
      <c r="K647" s="69">
        <v>90</v>
      </c>
      <c r="L647" s="69">
        <v>90</v>
      </c>
      <c r="M647" s="69">
        <v>90</v>
      </c>
      <c r="N647" s="69">
        <f>VLOOKUP(B647,[1]Diem!B$2:J$1014,9,0)</f>
        <v>90</v>
      </c>
      <c r="O647" s="70">
        <f t="shared" si="21"/>
        <v>88.75</v>
      </c>
      <c r="P647" s="73" t="str">
        <f t="shared" si="20"/>
        <v>Tốt</v>
      </c>
    </row>
    <row r="648" spans="1:16" ht="15.75" x14ac:dyDescent="0.2">
      <c r="A648" s="1">
        <v>645</v>
      </c>
      <c r="B648" s="2" t="s">
        <v>1277</v>
      </c>
      <c r="C648" s="3" t="s">
        <v>1278</v>
      </c>
      <c r="D648" s="4">
        <v>37893</v>
      </c>
      <c r="E648" s="3" t="s">
        <v>19</v>
      </c>
      <c r="F648" s="3" t="s">
        <v>62</v>
      </c>
      <c r="G648" s="69">
        <v>82</v>
      </c>
      <c r="H648" s="69">
        <v>92</v>
      </c>
      <c r="I648" s="69">
        <v>94</v>
      </c>
      <c r="J648" s="69">
        <v>94</v>
      </c>
      <c r="K648" s="69">
        <v>94</v>
      </c>
      <c r="L648" s="69">
        <v>94</v>
      </c>
      <c r="M648" s="69">
        <v>75</v>
      </c>
      <c r="N648" s="69">
        <f>VLOOKUP(B648,[1]Diem!B$2:J$1014,9,0)</f>
        <v>94</v>
      </c>
      <c r="O648" s="70">
        <f t="shared" si="21"/>
        <v>89.875</v>
      </c>
      <c r="P648" s="73" t="s">
        <v>1886</v>
      </c>
    </row>
    <row r="649" spans="1:16" ht="15.75" x14ac:dyDescent="0.2">
      <c r="A649" s="1">
        <v>646</v>
      </c>
      <c r="B649" s="2" t="s">
        <v>1279</v>
      </c>
      <c r="C649" s="3" t="s">
        <v>1280</v>
      </c>
      <c r="D649" s="4">
        <v>37983</v>
      </c>
      <c r="E649" s="3" t="s">
        <v>32</v>
      </c>
      <c r="F649" s="3" t="s">
        <v>33</v>
      </c>
      <c r="G649" s="69">
        <v>80</v>
      </c>
      <c r="H649" s="69">
        <v>90</v>
      </c>
      <c r="I649" s="69">
        <v>80</v>
      </c>
      <c r="J649" s="69">
        <v>82</v>
      </c>
      <c r="K649" s="69">
        <v>85</v>
      </c>
      <c r="L649" s="69">
        <v>90</v>
      </c>
      <c r="M649" s="69">
        <v>80</v>
      </c>
      <c r="N649" s="69">
        <f>VLOOKUP(B649,[1]Diem!B$2:J$1014,9,0)</f>
        <v>90</v>
      </c>
      <c r="O649" s="70">
        <f t="shared" si="21"/>
        <v>84.625</v>
      </c>
      <c r="P649" s="73" t="str">
        <f t="shared" si="20"/>
        <v>Tốt</v>
      </c>
    </row>
    <row r="650" spans="1:16" ht="15.75" x14ac:dyDescent="0.2">
      <c r="A650" s="1">
        <v>647</v>
      </c>
      <c r="B650" s="2" t="s">
        <v>1281</v>
      </c>
      <c r="C650" s="3" t="s">
        <v>1282</v>
      </c>
      <c r="D650" s="4">
        <v>37783</v>
      </c>
      <c r="E650" s="3" t="s">
        <v>40</v>
      </c>
      <c r="F650" s="3" t="s">
        <v>45</v>
      </c>
      <c r="G650" s="69">
        <v>90</v>
      </c>
      <c r="H650" s="69">
        <v>77</v>
      </c>
      <c r="I650" s="69">
        <v>82</v>
      </c>
      <c r="J650" s="69">
        <v>80</v>
      </c>
      <c r="K650" s="69">
        <v>80</v>
      </c>
      <c r="L650" s="69">
        <v>80</v>
      </c>
      <c r="M650" s="69">
        <v>80</v>
      </c>
      <c r="N650" s="69">
        <f>VLOOKUP(B650,[1]Diem!B$2:J$1014,9,0)</f>
        <v>77</v>
      </c>
      <c r="O650" s="70">
        <f t="shared" si="21"/>
        <v>80.75</v>
      </c>
      <c r="P650" s="73" t="str">
        <f t="shared" si="20"/>
        <v>Tốt</v>
      </c>
    </row>
    <row r="651" spans="1:16" ht="15.75" x14ac:dyDescent="0.2">
      <c r="A651" s="1">
        <v>648</v>
      </c>
      <c r="B651" s="2" t="s">
        <v>1283</v>
      </c>
      <c r="C651" s="3" t="s">
        <v>1284</v>
      </c>
      <c r="D651" s="4">
        <v>37655</v>
      </c>
      <c r="E651" s="3" t="s">
        <v>19</v>
      </c>
      <c r="F651" s="3" t="s">
        <v>62</v>
      </c>
      <c r="G651" s="69">
        <v>96</v>
      </c>
      <c r="H651" s="69">
        <v>92</v>
      </c>
      <c r="I651" s="69">
        <v>90</v>
      </c>
      <c r="J651" s="69">
        <v>90</v>
      </c>
      <c r="K651" s="69">
        <v>90</v>
      </c>
      <c r="L651" s="69">
        <v>90</v>
      </c>
      <c r="M651" s="69">
        <v>90</v>
      </c>
      <c r="N651" s="69">
        <f>VLOOKUP(B651,[1]Diem!B$2:J$1014,9,0)</f>
        <v>92</v>
      </c>
      <c r="O651" s="70">
        <f t="shared" si="21"/>
        <v>91.25</v>
      </c>
      <c r="P651" s="73" t="str">
        <f t="shared" si="20"/>
        <v>Xuất sắc</v>
      </c>
    </row>
    <row r="652" spans="1:16" ht="15.75" x14ac:dyDescent="0.2">
      <c r="A652" s="1">
        <v>649</v>
      </c>
      <c r="B652" s="2" t="s">
        <v>1285</v>
      </c>
      <c r="C652" s="3" t="s">
        <v>1286</v>
      </c>
      <c r="D652" s="4">
        <v>37722</v>
      </c>
      <c r="E652" s="3" t="s">
        <v>32</v>
      </c>
      <c r="F652" s="3" t="s">
        <v>33</v>
      </c>
      <c r="G652" s="69">
        <v>80</v>
      </c>
      <c r="H652" s="69">
        <v>77</v>
      </c>
      <c r="I652" s="69">
        <v>67</v>
      </c>
      <c r="J652" s="69">
        <v>80</v>
      </c>
      <c r="K652" s="69">
        <v>80</v>
      </c>
      <c r="L652" s="69">
        <v>80</v>
      </c>
      <c r="M652" s="69">
        <v>80</v>
      </c>
      <c r="N652" s="69">
        <f>VLOOKUP(B652,[1]Diem!B$2:J$1014,9,0)</f>
        <v>80</v>
      </c>
      <c r="O652" s="70">
        <f t="shared" si="21"/>
        <v>78</v>
      </c>
      <c r="P652" s="73" t="str">
        <f t="shared" si="20"/>
        <v>Khá</v>
      </c>
    </row>
    <row r="653" spans="1:16" ht="15.75" x14ac:dyDescent="0.2">
      <c r="A653" s="1">
        <v>650</v>
      </c>
      <c r="B653" s="2" t="s">
        <v>1287</v>
      </c>
      <c r="C653" s="3" t="s">
        <v>1288</v>
      </c>
      <c r="D653" s="4">
        <v>37770</v>
      </c>
      <c r="E653" s="3" t="s">
        <v>19</v>
      </c>
      <c r="F653" s="3" t="s">
        <v>94</v>
      </c>
      <c r="G653" s="69">
        <v>80</v>
      </c>
      <c r="H653" s="69">
        <v>80</v>
      </c>
      <c r="I653" s="69">
        <v>80</v>
      </c>
      <c r="J653" s="69">
        <v>80</v>
      </c>
      <c r="K653" s="69">
        <v>87</v>
      </c>
      <c r="L653" s="69">
        <v>82</v>
      </c>
      <c r="M653" s="69">
        <v>90</v>
      </c>
      <c r="N653" s="69">
        <f>VLOOKUP(B653,[1]Diem!B$2:J$1014,9,0)</f>
        <v>90</v>
      </c>
      <c r="O653" s="70">
        <f t="shared" si="21"/>
        <v>83.625</v>
      </c>
      <c r="P653" s="73" t="str">
        <f t="shared" si="20"/>
        <v>Tốt</v>
      </c>
    </row>
    <row r="654" spans="1:16" ht="15.75" x14ac:dyDescent="0.2">
      <c r="A654" s="1">
        <v>651</v>
      </c>
      <c r="B654" s="2" t="s">
        <v>1289</v>
      </c>
      <c r="C654" s="3" t="s">
        <v>1290</v>
      </c>
      <c r="D654" s="4">
        <v>37737</v>
      </c>
      <c r="E654" s="3" t="s">
        <v>40</v>
      </c>
      <c r="F654" s="3" t="s">
        <v>41</v>
      </c>
      <c r="G654" s="69">
        <v>92</v>
      </c>
      <c r="H654" s="69">
        <v>90</v>
      </c>
      <c r="I654" s="69">
        <v>90</v>
      </c>
      <c r="J654" s="69">
        <v>90</v>
      </c>
      <c r="K654" s="69">
        <v>90</v>
      </c>
      <c r="L654" s="69">
        <v>90</v>
      </c>
      <c r="M654" s="69">
        <v>90</v>
      </c>
      <c r="N654" s="69">
        <f>VLOOKUP(B654,[1]Diem!B$2:J$1014,9,0)</f>
        <v>85</v>
      </c>
      <c r="O654" s="70">
        <f t="shared" si="21"/>
        <v>89.625</v>
      </c>
      <c r="P654" s="73" t="s">
        <v>1886</v>
      </c>
    </row>
    <row r="655" spans="1:16" ht="15.75" x14ac:dyDescent="0.2">
      <c r="A655" s="1">
        <v>652</v>
      </c>
      <c r="B655" s="2" t="s">
        <v>1291</v>
      </c>
      <c r="C655" s="3" t="s">
        <v>1292</v>
      </c>
      <c r="D655" s="4">
        <v>37668</v>
      </c>
      <c r="E655" s="3" t="s">
        <v>40</v>
      </c>
      <c r="F655" s="3" t="s">
        <v>54</v>
      </c>
      <c r="G655" s="69">
        <v>90</v>
      </c>
      <c r="H655" s="69">
        <v>75</v>
      </c>
      <c r="I655" s="69">
        <v>77</v>
      </c>
      <c r="J655" s="69">
        <v>80</v>
      </c>
      <c r="K655" s="69">
        <v>80</v>
      </c>
      <c r="L655" s="69">
        <v>80</v>
      </c>
      <c r="M655" s="69">
        <v>82</v>
      </c>
      <c r="N655" s="69">
        <f>VLOOKUP(B655,[1]Diem!B$2:J$1014,9,0)</f>
        <v>80</v>
      </c>
      <c r="O655" s="70">
        <f t="shared" si="21"/>
        <v>80.5</v>
      </c>
      <c r="P655" s="73" t="str">
        <f t="shared" si="20"/>
        <v>Tốt</v>
      </c>
    </row>
    <row r="656" spans="1:16" ht="15.75" x14ac:dyDescent="0.2">
      <c r="A656" s="1">
        <v>653</v>
      </c>
      <c r="B656" s="2" t="s">
        <v>1293</v>
      </c>
      <c r="C656" s="3" t="s">
        <v>1292</v>
      </c>
      <c r="D656" s="4">
        <v>37735</v>
      </c>
      <c r="E656" s="3" t="s">
        <v>19</v>
      </c>
      <c r="F656" s="3" t="s">
        <v>62</v>
      </c>
      <c r="G656" s="69">
        <v>80</v>
      </c>
      <c r="H656" s="69">
        <v>80</v>
      </c>
      <c r="I656" s="69">
        <v>90</v>
      </c>
      <c r="J656" s="69">
        <v>90</v>
      </c>
      <c r="K656" s="69">
        <v>90</v>
      </c>
      <c r="L656" s="69">
        <v>90</v>
      </c>
      <c r="M656" s="69">
        <v>90</v>
      </c>
      <c r="N656" s="69">
        <f>VLOOKUP(B656,[1]Diem!B$2:J$1014,9,0)</f>
        <v>90</v>
      </c>
      <c r="O656" s="70">
        <f t="shared" si="21"/>
        <v>87.5</v>
      </c>
      <c r="P656" s="73" t="str">
        <f t="shared" si="20"/>
        <v>Tốt</v>
      </c>
    </row>
    <row r="657" spans="1:16" ht="15.75" x14ac:dyDescent="0.2">
      <c r="A657" s="1">
        <v>654</v>
      </c>
      <c r="B657" s="2" t="s">
        <v>1294</v>
      </c>
      <c r="C657" s="3" t="s">
        <v>1295</v>
      </c>
      <c r="D657" s="4">
        <v>37858</v>
      </c>
      <c r="E657" s="3" t="s">
        <v>19</v>
      </c>
      <c r="F657" s="3" t="s">
        <v>63</v>
      </c>
      <c r="G657" s="69">
        <v>90</v>
      </c>
      <c r="H657" s="69">
        <v>79</v>
      </c>
      <c r="I657" s="69">
        <v>75</v>
      </c>
      <c r="J657" s="69">
        <v>80</v>
      </c>
      <c r="K657" s="69">
        <v>82</v>
      </c>
      <c r="L657" s="69">
        <v>84</v>
      </c>
      <c r="M657" s="69">
        <v>82</v>
      </c>
      <c r="N657" s="69">
        <f>VLOOKUP(B657,[1]Diem!B$2:J$1014,9,0)</f>
        <v>75</v>
      </c>
      <c r="O657" s="70">
        <f t="shared" si="21"/>
        <v>80.875</v>
      </c>
      <c r="P657" s="73" t="str">
        <f t="shared" si="20"/>
        <v>Tốt</v>
      </c>
    </row>
    <row r="658" spans="1:16" ht="15.75" x14ac:dyDescent="0.2">
      <c r="A658" s="1">
        <v>655</v>
      </c>
      <c r="B658" s="2" t="s">
        <v>1296</v>
      </c>
      <c r="C658" s="3" t="s">
        <v>1297</v>
      </c>
      <c r="D658" s="4">
        <v>37901</v>
      </c>
      <c r="E658" s="3" t="s">
        <v>40</v>
      </c>
      <c r="F658" s="3" t="s">
        <v>41</v>
      </c>
      <c r="G658" s="69">
        <v>80</v>
      </c>
      <c r="H658" s="69">
        <v>80</v>
      </c>
      <c r="I658" s="69">
        <v>80</v>
      </c>
      <c r="J658" s="69">
        <v>90</v>
      </c>
      <c r="K658" s="69">
        <v>90</v>
      </c>
      <c r="L658" s="69">
        <v>90</v>
      </c>
      <c r="M658" s="69">
        <v>90</v>
      </c>
      <c r="N658" s="69">
        <f>VLOOKUP(B658,[1]Diem!B$2:J$1014,9,0)</f>
        <v>90</v>
      </c>
      <c r="O658" s="70">
        <f t="shared" si="21"/>
        <v>86.25</v>
      </c>
      <c r="P658" s="73" t="str">
        <f t="shared" si="20"/>
        <v>Tốt</v>
      </c>
    </row>
    <row r="659" spans="1:16" ht="15.75" x14ac:dyDescent="0.2">
      <c r="A659" s="1">
        <v>656</v>
      </c>
      <c r="B659" s="2" t="s">
        <v>1298</v>
      </c>
      <c r="C659" s="3" t="s">
        <v>1299</v>
      </c>
      <c r="D659" s="4">
        <v>37962</v>
      </c>
      <c r="E659" s="3" t="s">
        <v>29</v>
      </c>
      <c r="F659" s="3" t="s">
        <v>30</v>
      </c>
      <c r="G659" s="69">
        <v>90</v>
      </c>
      <c r="H659" s="69">
        <v>90</v>
      </c>
      <c r="I659" s="69">
        <v>80</v>
      </c>
      <c r="J659" s="69">
        <v>82</v>
      </c>
      <c r="K659" s="69">
        <v>85</v>
      </c>
      <c r="L659" s="69">
        <v>80</v>
      </c>
      <c r="M659" s="69">
        <v>80</v>
      </c>
      <c r="N659" s="69">
        <f>VLOOKUP(B659,[1]Diem!B$2:J$1014,9,0)</f>
        <v>72</v>
      </c>
      <c r="O659" s="70">
        <f t="shared" si="21"/>
        <v>82.375</v>
      </c>
      <c r="P659" s="73" t="str">
        <f t="shared" si="20"/>
        <v>Tốt</v>
      </c>
    </row>
    <row r="660" spans="1:16" ht="15.75" x14ac:dyDescent="0.2">
      <c r="A660" s="1">
        <v>657</v>
      </c>
      <c r="B660" s="2" t="s">
        <v>1300</v>
      </c>
      <c r="C660" s="3" t="s">
        <v>1301</v>
      </c>
      <c r="D660" s="4">
        <v>37940</v>
      </c>
      <c r="E660" s="3" t="s">
        <v>40</v>
      </c>
      <c r="F660" s="3" t="s">
        <v>41</v>
      </c>
      <c r="G660" s="69">
        <v>100</v>
      </c>
      <c r="H660" s="69">
        <v>94</v>
      </c>
      <c r="I660" s="69">
        <v>94</v>
      </c>
      <c r="J660" s="69">
        <v>96</v>
      </c>
      <c r="K660" s="69">
        <v>90</v>
      </c>
      <c r="L660" s="69">
        <v>100</v>
      </c>
      <c r="M660" s="69">
        <v>90</v>
      </c>
      <c r="N660" s="69">
        <f>VLOOKUP(B660,[1]Diem!B$2:J$1014,9,0)</f>
        <v>90</v>
      </c>
      <c r="O660" s="70">
        <f t="shared" si="21"/>
        <v>94.25</v>
      </c>
      <c r="P660" s="73" t="str">
        <f t="shared" si="20"/>
        <v>Xuất sắc</v>
      </c>
    </row>
    <row r="661" spans="1:16" ht="15.75" x14ac:dyDescent="0.2">
      <c r="A661" s="1">
        <v>658</v>
      </c>
      <c r="B661" s="2" t="s">
        <v>1302</v>
      </c>
      <c r="C661" s="3" t="s">
        <v>1303</v>
      </c>
      <c r="D661" s="4">
        <v>37764</v>
      </c>
      <c r="E661" s="3" t="s">
        <v>32</v>
      </c>
      <c r="F661" s="3" t="s">
        <v>33</v>
      </c>
      <c r="G661" s="69">
        <v>90</v>
      </c>
      <c r="H661" s="69">
        <v>92</v>
      </c>
      <c r="I661" s="69">
        <v>80</v>
      </c>
      <c r="J661" s="69">
        <v>90</v>
      </c>
      <c r="K661" s="69">
        <v>80</v>
      </c>
      <c r="L661" s="69">
        <v>80</v>
      </c>
      <c r="M661" s="69">
        <v>90</v>
      </c>
      <c r="N661" s="69">
        <f>VLOOKUP(B661,[1]Diem!B$2:J$1014,9,0)</f>
        <v>80</v>
      </c>
      <c r="O661" s="70">
        <f t="shared" si="21"/>
        <v>85.25</v>
      </c>
      <c r="P661" s="73" t="str">
        <f t="shared" si="20"/>
        <v>Tốt</v>
      </c>
    </row>
    <row r="662" spans="1:16" ht="15.75" x14ac:dyDescent="0.2">
      <c r="A662" s="1">
        <v>659</v>
      </c>
      <c r="B662" s="2" t="s">
        <v>1304</v>
      </c>
      <c r="C662" s="3" t="s">
        <v>1305</v>
      </c>
      <c r="D662" s="4">
        <v>37626</v>
      </c>
      <c r="E662" s="3" t="s">
        <v>19</v>
      </c>
      <c r="F662" s="3" t="s">
        <v>20</v>
      </c>
      <c r="G662" s="69">
        <v>90</v>
      </c>
      <c r="H662" s="69">
        <v>80</v>
      </c>
      <c r="I662" s="69">
        <v>90</v>
      </c>
      <c r="J662" s="69">
        <v>80</v>
      </c>
      <c r="K662" s="69">
        <v>90</v>
      </c>
      <c r="L662" s="69">
        <v>90</v>
      </c>
      <c r="M662" s="69">
        <v>77</v>
      </c>
      <c r="N662" s="69">
        <f>VLOOKUP(B662,[1]Diem!B$2:J$1014,9,0)</f>
        <v>77</v>
      </c>
      <c r="O662" s="70">
        <f t="shared" si="21"/>
        <v>84.25</v>
      </c>
      <c r="P662" s="73" t="str">
        <f t="shared" si="20"/>
        <v>Tốt</v>
      </c>
    </row>
    <row r="663" spans="1:16" ht="15.75" x14ac:dyDescent="0.2">
      <c r="A663" s="1">
        <v>660</v>
      </c>
      <c r="B663" s="2" t="s">
        <v>1306</v>
      </c>
      <c r="C663" s="3" t="s">
        <v>1307</v>
      </c>
      <c r="D663" s="4">
        <v>37866</v>
      </c>
      <c r="E663" s="3" t="s">
        <v>17</v>
      </c>
      <c r="F663" s="3" t="s">
        <v>18</v>
      </c>
      <c r="G663" s="69">
        <v>85</v>
      </c>
      <c r="H663" s="69">
        <v>90</v>
      </c>
      <c r="I663" s="69">
        <v>80</v>
      </c>
      <c r="J663" s="69">
        <v>80</v>
      </c>
      <c r="K663" s="69">
        <v>90</v>
      </c>
      <c r="L663" s="69">
        <v>90</v>
      </c>
      <c r="M663" s="69">
        <v>90</v>
      </c>
      <c r="N663" s="69">
        <f>VLOOKUP(B663,[1]Diem!B$2:J$1014,9,0)</f>
        <v>90</v>
      </c>
      <c r="O663" s="70">
        <f t="shared" si="21"/>
        <v>86.875</v>
      </c>
      <c r="P663" s="73" t="str">
        <f t="shared" si="20"/>
        <v>Tốt</v>
      </c>
    </row>
    <row r="664" spans="1:16" ht="15.75" x14ac:dyDescent="0.2">
      <c r="A664" s="1">
        <v>661</v>
      </c>
      <c r="B664" s="2" t="s">
        <v>1308</v>
      </c>
      <c r="C664" s="3" t="s">
        <v>1309</v>
      </c>
      <c r="D664" s="4">
        <v>37637</v>
      </c>
      <c r="E664" s="3" t="s">
        <v>19</v>
      </c>
      <c r="F664" s="3" t="s">
        <v>94</v>
      </c>
      <c r="G664" s="69">
        <v>80</v>
      </c>
      <c r="H664" s="69">
        <v>80</v>
      </c>
      <c r="I664" s="69">
        <v>80</v>
      </c>
      <c r="J664" s="69">
        <v>80</v>
      </c>
      <c r="K664" s="69">
        <v>75</v>
      </c>
      <c r="L664" s="69">
        <v>90</v>
      </c>
      <c r="M664" s="69">
        <v>90</v>
      </c>
      <c r="N664" s="69">
        <f>VLOOKUP(B664,[1]Diem!B$2:J$1014,9,0)</f>
        <v>90</v>
      </c>
      <c r="O664" s="70">
        <f t="shared" si="21"/>
        <v>83.125</v>
      </c>
      <c r="P664" s="73" t="str">
        <f t="shared" si="20"/>
        <v>Tốt</v>
      </c>
    </row>
    <row r="665" spans="1:16" ht="15.75" x14ac:dyDescent="0.2">
      <c r="A665" s="1">
        <v>662</v>
      </c>
      <c r="B665" s="2" t="s">
        <v>1310</v>
      </c>
      <c r="C665" s="3" t="s">
        <v>1311</v>
      </c>
      <c r="D665" s="4">
        <v>37833</v>
      </c>
      <c r="E665" s="3" t="s">
        <v>19</v>
      </c>
      <c r="F665" s="3" t="s">
        <v>20</v>
      </c>
      <c r="G665" s="69">
        <v>90</v>
      </c>
      <c r="H665" s="69">
        <v>92</v>
      </c>
      <c r="I665" s="69">
        <v>90</v>
      </c>
      <c r="J665" s="69">
        <v>90</v>
      </c>
      <c r="K665" s="69">
        <v>90</v>
      </c>
      <c r="L665" s="69">
        <v>90</v>
      </c>
      <c r="M665" s="69">
        <v>90</v>
      </c>
      <c r="N665" s="69">
        <f>VLOOKUP(B665,[1]Diem!B$2:J$1014,9,0)</f>
        <v>90</v>
      </c>
      <c r="O665" s="70">
        <f t="shared" si="21"/>
        <v>90.25</v>
      </c>
      <c r="P665" s="73" t="str">
        <f t="shared" si="20"/>
        <v>Xuất sắc</v>
      </c>
    </row>
    <row r="666" spans="1:16" ht="15.75" x14ac:dyDescent="0.2">
      <c r="A666" s="1">
        <v>663</v>
      </c>
      <c r="B666" s="2" t="s">
        <v>1312</v>
      </c>
      <c r="C666" s="3" t="s">
        <v>1313</v>
      </c>
      <c r="D666" s="4">
        <v>37867</v>
      </c>
      <c r="E666" s="3" t="s">
        <v>52</v>
      </c>
      <c r="F666" s="3" t="s">
        <v>53</v>
      </c>
      <c r="G666" s="69">
        <v>90</v>
      </c>
      <c r="H666" s="69">
        <v>78</v>
      </c>
      <c r="I666" s="69">
        <v>80</v>
      </c>
      <c r="J666" s="69">
        <v>80</v>
      </c>
      <c r="K666" s="69">
        <v>62</v>
      </c>
      <c r="L666" s="69">
        <v>80</v>
      </c>
      <c r="M666" s="69">
        <v>70</v>
      </c>
      <c r="N666" s="69">
        <f>VLOOKUP(B666,[1]Diem!B$2:J$1014,9,0)</f>
        <v>75</v>
      </c>
      <c r="O666" s="70">
        <f t="shared" si="21"/>
        <v>76.875</v>
      </c>
      <c r="P666" s="73" t="str">
        <f t="shared" si="20"/>
        <v>Khá</v>
      </c>
    </row>
    <row r="667" spans="1:16" ht="15.75" x14ac:dyDescent="0.2">
      <c r="A667" s="1">
        <v>664</v>
      </c>
      <c r="B667" s="2" t="s">
        <v>1314</v>
      </c>
      <c r="C667" s="3" t="s">
        <v>1315</v>
      </c>
      <c r="D667" s="4">
        <v>37817</v>
      </c>
      <c r="E667" s="3" t="s">
        <v>19</v>
      </c>
      <c r="F667" s="3" t="s">
        <v>94</v>
      </c>
      <c r="G667" s="69">
        <v>90</v>
      </c>
      <c r="H667" s="69">
        <v>80</v>
      </c>
      <c r="I667" s="69">
        <v>80</v>
      </c>
      <c r="J667" s="69">
        <v>72</v>
      </c>
      <c r="K667" s="69">
        <v>90</v>
      </c>
      <c r="L667" s="69">
        <v>92</v>
      </c>
      <c r="M667" s="69">
        <v>90</v>
      </c>
      <c r="N667" s="69">
        <f>VLOOKUP(B667,[1]Diem!B$2:J$1014,9,0)</f>
        <v>80</v>
      </c>
      <c r="O667" s="70">
        <f t="shared" si="21"/>
        <v>84.25</v>
      </c>
      <c r="P667" s="73" t="str">
        <f t="shared" si="20"/>
        <v>Tốt</v>
      </c>
    </row>
    <row r="668" spans="1:16" ht="15.75" x14ac:dyDescent="0.2">
      <c r="A668" s="1">
        <v>665</v>
      </c>
      <c r="B668" s="2" t="s">
        <v>1316</v>
      </c>
      <c r="C668" s="3" t="s">
        <v>1317</v>
      </c>
      <c r="D668" s="4">
        <v>37770</v>
      </c>
      <c r="E668" s="3" t="s">
        <v>29</v>
      </c>
      <c r="F668" s="3" t="s">
        <v>57</v>
      </c>
      <c r="G668" s="69">
        <v>82</v>
      </c>
      <c r="H668" s="69">
        <v>80</v>
      </c>
      <c r="I668" s="69">
        <v>82</v>
      </c>
      <c r="J668" s="69">
        <v>80</v>
      </c>
      <c r="K668" s="69">
        <v>75</v>
      </c>
      <c r="L668" s="69">
        <v>80</v>
      </c>
      <c r="M668" s="69">
        <v>80</v>
      </c>
      <c r="N668" s="69">
        <f>VLOOKUP(B668,[1]Diem!B$2:J$1014,9,0)</f>
        <v>90</v>
      </c>
      <c r="O668" s="70">
        <f t="shared" si="21"/>
        <v>81.125</v>
      </c>
      <c r="P668" s="73" t="str">
        <f t="shared" si="20"/>
        <v>Tốt</v>
      </c>
    </row>
    <row r="669" spans="1:16" ht="15.75" x14ac:dyDescent="0.2">
      <c r="A669" s="1">
        <v>666</v>
      </c>
      <c r="B669" s="2" t="s">
        <v>1318</v>
      </c>
      <c r="C669" s="3" t="s">
        <v>1319</v>
      </c>
      <c r="D669" s="4">
        <v>37785</v>
      </c>
      <c r="E669" s="3" t="s">
        <v>29</v>
      </c>
      <c r="F669" s="3" t="s">
        <v>30</v>
      </c>
      <c r="G669" s="69">
        <v>85</v>
      </c>
      <c r="H669" s="69">
        <v>80</v>
      </c>
      <c r="I669" s="69">
        <v>85</v>
      </c>
      <c r="J669" s="69">
        <v>85</v>
      </c>
      <c r="K669" s="69">
        <v>80</v>
      </c>
      <c r="L669" s="69">
        <v>80</v>
      </c>
      <c r="M669" s="69">
        <v>90</v>
      </c>
      <c r="N669" s="69">
        <f>VLOOKUP(B669,[1]Diem!B$2:J$1014,9,0)</f>
        <v>90</v>
      </c>
      <c r="O669" s="70">
        <f t="shared" si="21"/>
        <v>84.375</v>
      </c>
      <c r="P669" s="73" t="str">
        <f t="shared" si="20"/>
        <v>Tốt</v>
      </c>
    </row>
    <row r="670" spans="1:16" ht="15.75" x14ac:dyDescent="0.2">
      <c r="A670" s="1">
        <v>667</v>
      </c>
      <c r="B670" s="2" t="s">
        <v>1320</v>
      </c>
      <c r="C670" s="3" t="s">
        <v>1321</v>
      </c>
      <c r="D670" s="4">
        <v>37675</v>
      </c>
      <c r="E670" s="3" t="s">
        <v>40</v>
      </c>
      <c r="F670" s="3" t="s">
        <v>41</v>
      </c>
      <c r="G670" s="69">
        <v>90</v>
      </c>
      <c r="H670" s="69">
        <v>90</v>
      </c>
      <c r="I670" s="69">
        <v>90</v>
      </c>
      <c r="J670" s="69">
        <v>92</v>
      </c>
      <c r="K670" s="69">
        <v>90</v>
      </c>
      <c r="L670" s="69">
        <v>90</v>
      </c>
      <c r="M670" s="69">
        <v>90</v>
      </c>
      <c r="N670" s="69">
        <f>VLOOKUP(B670,[1]Diem!B$2:J$1014,9,0)</f>
        <v>90</v>
      </c>
      <c r="O670" s="70">
        <f t="shared" si="21"/>
        <v>90.25</v>
      </c>
      <c r="P670" s="73" t="str">
        <f t="shared" si="20"/>
        <v>Xuất sắc</v>
      </c>
    </row>
    <row r="671" spans="1:16" ht="15.75" x14ac:dyDescent="0.2">
      <c r="A671" s="1">
        <v>668</v>
      </c>
      <c r="B671" s="2" t="s">
        <v>1322</v>
      </c>
      <c r="C671" s="3" t="s">
        <v>1323</v>
      </c>
      <c r="D671" s="4">
        <v>37863</v>
      </c>
      <c r="E671" s="3" t="s">
        <v>29</v>
      </c>
      <c r="F671" s="3" t="s">
        <v>57</v>
      </c>
      <c r="G671" s="69">
        <v>80</v>
      </c>
      <c r="H671" s="69">
        <v>80</v>
      </c>
      <c r="I671" s="69">
        <v>80</v>
      </c>
      <c r="J671" s="69">
        <v>80</v>
      </c>
      <c r="K671" s="69">
        <v>65</v>
      </c>
      <c r="L671" s="69">
        <v>58</v>
      </c>
      <c r="M671" s="69">
        <v>80</v>
      </c>
      <c r="N671" s="69">
        <f>VLOOKUP(B671,[1]Diem!B$2:J$1014,9,0)</f>
        <v>77</v>
      </c>
      <c r="O671" s="70">
        <f t="shared" si="21"/>
        <v>75</v>
      </c>
      <c r="P671" s="73" t="str">
        <f t="shared" si="20"/>
        <v>Khá</v>
      </c>
    </row>
    <row r="672" spans="1:16" ht="15.75" x14ac:dyDescent="0.2">
      <c r="A672" s="1">
        <v>669</v>
      </c>
      <c r="B672" s="2" t="s">
        <v>1324</v>
      </c>
      <c r="C672" s="3" t="s">
        <v>1325</v>
      </c>
      <c r="D672" s="4">
        <v>37688</v>
      </c>
      <c r="E672" s="3" t="s">
        <v>32</v>
      </c>
      <c r="F672" s="3" t="s">
        <v>33</v>
      </c>
      <c r="G672" s="69">
        <v>77</v>
      </c>
      <c r="H672" s="69">
        <v>77</v>
      </c>
      <c r="I672" s="69">
        <v>79</v>
      </c>
      <c r="J672" s="69">
        <v>77</v>
      </c>
      <c r="K672" s="69">
        <v>80</v>
      </c>
      <c r="L672" s="69">
        <v>80</v>
      </c>
      <c r="M672" s="69">
        <v>90</v>
      </c>
      <c r="N672" s="69">
        <f>VLOOKUP(B672,[1]Diem!B$2:J$1014,9,0)</f>
        <v>85</v>
      </c>
      <c r="O672" s="70">
        <f t="shared" si="21"/>
        <v>80.625</v>
      </c>
      <c r="P672" s="73" t="str">
        <f t="shared" si="20"/>
        <v>Tốt</v>
      </c>
    </row>
    <row r="673" spans="1:16" ht="15.75" x14ac:dyDescent="0.2">
      <c r="A673" s="1">
        <v>670</v>
      </c>
      <c r="B673" s="2" t="s">
        <v>1326</v>
      </c>
      <c r="C673" s="3" t="s">
        <v>1327</v>
      </c>
      <c r="D673" s="4">
        <v>37906</v>
      </c>
      <c r="E673" s="3" t="s">
        <v>17</v>
      </c>
      <c r="F673" s="3" t="s">
        <v>31</v>
      </c>
      <c r="G673" s="69">
        <v>0</v>
      </c>
      <c r="H673" s="9" t="s">
        <v>868</v>
      </c>
      <c r="I673" s="69">
        <v>77</v>
      </c>
      <c r="J673" s="69">
        <v>77</v>
      </c>
      <c r="K673" s="69">
        <v>62</v>
      </c>
      <c r="L673" s="69">
        <v>0</v>
      </c>
      <c r="M673" s="69">
        <v>0</v>
      </c>
      <c r="N673" s="69">
        <f>VLOOKUP(B673,[1]Diem!B$2:J$1014,9,0)</f>
        <v>0</v>
      </c>
      <c r="O673" s="70">
        <f t="shared" si="21"/>
        <v>30.857142857142858</v>
      </c>
      <c r="P673" s="73" t="str">
        <f t="shared" si="20"/>
        <v>Kém</v>
      </c>
    </row>
    <row r="674" spans="1:16" ht="15.75" x14ac:dyDescent="0.2">
      <c r="A674" s="1">
        <v>671</v>
      </c>
      <c r="B674" s="2" t="s">
        <v>1328</v>
      </c>
      <c r="C674" s="3" t="s">
        <v>1329</v>
      </c>
      <c r="D674" s="4">
        <v>37910</v>
      </c>
      <c r="E674" s="3" t="s">
        <v>19</v>
      </c>
      <c r="F674" s="3" t="s">
        <v>63</v>
      </c>
      <c r="G674" s="69">
        <v>90</v>
      </c>
      <c r="H674" s="69">
        <v>90</v>
      </c>
      <c r="I674" s="69">
        <v>90</v>
      </c>
      <c r="J674" s="69">
        <v>90</v>
      </c>
      <c r="K674" s="69">
        <v>90</v>
      </c>
      <c r="L674" s="69">
        <v>90</v>
      </c>
      <c r="M674" s="69">
        <v>90</v>
      </c>
      <c r="N674" s="69">
        <f>VLOOKUP(B674,[1]Diem!B$2:J$1014,9,0)</f>
        <v>85</v>
      </c>
      <c r="O674" s="70">
        <f t="shared" si="21"/>
        <v>89.375</v>
      </c>
      <c r="P674" s="73" t="str">
        <f t="shared" si="20"/>
        <v>Tốt</v>
      </c>
    </row>
    <row r="675" spans="1:16" ht="15.75" x14ac:dyDescent="0.2">
      <c r="A675" s="1">
        <v>672</v>
      </c>
      <c r="B675" s="2" t="s">
        <v>1330</v>
      </c>
      <c r="C675" s="3" t="s">
        <v>1331</v>
      </c>
      <c r="D675" s="4">
        <v>37660</v>
      </c>
      <c r="E675" s="3" t="s">
        <v>40</v>
      </c>
      <c r="F675" s="3" t="s">
        <v>45</v>
      </c>
      <c r="G675" s="69">
        <v>90</v>
      </c>
      <c r="H675" s="69">
        <v>90</v>
      </c>
      <c r="I675" s="69">
        <v>90</v>
      </c>
      <c r="J675" s="69">
        <v>50</v>
      </c>
      <c r="K675" s="69">
        <v>85</v>
      </c>
      <c r="L675" s="69">
        <v>90</v>
      </c>
      <c r="M675" s="69">
        <v>90</v>
      </c>
      <c r="N675" s="69">
        <f>VLOOKUP(B675,[1]Diem!B$2:J$1014,9,0)</f>
        <v>85</v>
      </c>
      <c r="O675" s="70">
        <f t="shared" si="21"/>
        <v>83.75</v>
      </c>
      <c r="P675" s="73" t="str">
        <f t="shared" si="20"/>
        <v>Tốt</v>
      </c>
    </row>
    <row r="676" spans="1:16" ht="15.75" x14ac:dyDescent="0.2">
      <c r="A676" s="1">
        <v>673</v>
      </c>
      <c r="B676" s="2" t="s">
        <v>1332</v>
      </c>
      <c r="C676" s="3" t="s">
        <v>1333</v>
      </c>
      <c r="D676" s="4">
        <v>37946</v>
      </c>
      <c r="E676" s="3" t="s">
        <v>17</v>
      </c>
      <c r="F676" s="3" t="s">
        <v>31</v>
      </c>
      <c r="G676" s="69">
        <v>90</v>
      </c>
      <c r="H676" s="69">
        <v>80</v>
      </c>
      <c r="I676" s="69">
        <v>90</v>
      </c>
      <c r="J676" s="69">
        <v>80</v>
      </c>
      <c r="K676" s="69">
        <v>77</v>
      </c>
      <c r="L676" s="69">
        <v>80</v>
      </c>
      <c r="M676" s="69">
        <v>90</v>
      </c>
      <c r="N676" s="69">
        <f>VLOOKUP(B676,[1]Diem!B$2:J$1014,9,0)</f>
        <v>90</v>
      </c>
      <c r="O676" s="70">
        <f t="shared" si="21"/>
        <v>84.625</v>
      </c>
      <c r="P676" s="73" t="str">
        <f t="shared" si="20"/>
        <v>Tốt</v>
      </c>
    </row>
    <row r="677" spans="1:16" ht="15.75" x14ac:dyDescent="0.2">
      <c r="A677" s="1">
        <v>674</v>
      </c>
      <c r="B677" s="2" t="s">
        <v>1334</v>
      </c>
      <c r="C677" s="3" t="s">
        <v>1335</v>
      </c>
      <c r="D677" s="4">
        <v>37657</v>
      </c>
      <c r="E677" s="3" t="s">
        <v>19</v>
      </c>
      <c r="F677" s="3" t="s">
        <v>94</v>
      </c>
      <c r="G677" s="69">
        <v>90</v>
      </c>
      <c r="H677" s="69">
        <v>90</v>
      </c>
      <c r="I677" s="69">
        <v>90</v>
      </c>
      <c r="J677" s="69">
        <v>90</v>
      </c>
      <c r="K677" s="69">
        <v>90</v>
      </c>
      <c r="L677" s="69">
        <v>92</v>
      </c>
      <c r="M677" s="69">
        <v>90</v>
      </c>
      <c r="N677" s="69">
        <f>VLOOKUP(B677,[1]Diem!B$2:J$1014,9,0)</f>
        <v>90</v>
      </c>
      <c r="O677" s="70">
        <f t="shared" si="21"/>
        <v>90.25</v>
      </c>
      <c r="P677" s="73" t="str">
        <f t="shared" si="20"/>
        <v>Xuất sắc</v>
      </c>
    </row>
    <row r="678" spans="1:16" ht="15.75" x14ac:dyDescent="0.2">
      <c r="A678" s="1">
        <v>675</v>
      </c>
      <c r="B678" s="2" t="s">
        <v>1336</v>
      </c>
      <c r="C678" s="3" t="s">
        <v>1337</v>
      </c>
      <c r="D678" s="4">
        <v>37638</v>
      </c>
      <c r="E678" s="3" t="s">
        <v>19</v>
      </c>
      <c r="F678" s="3" t="s">
        <v>166</v>
      </c>
      <c r="G678" s="69">
        <v>92</v>
      </c>
      <c r="H678" s="69">
        <v>94</v>
      </c>
      <c r="I678" s="69">
        <v>90</v>
      </c>
      <c r="J678" s="69">
        <v>90</v>
      </c>
      <c r="K678" s="69">
        <v>90</v>
      </c>
      <c r="L678" s="69">
        <v>90</v>
      </c>
      <c r="M678" s="69">
        <v>80</v>
      </c>
      <c r="N678" s="69">
        <f>VLOOKUP(B678,[1]Diem!B$2:J$1014,9,0)</f>
        <v>77</v>
      </c>
      <c r="O678" s="70">
        <f t="shared" si="21"/>
        <v>87.875</v>
      </c>
      <c r="P678" s="73" t="str">
        <f t="shared" si="20"/>
        <v>Tốt</v>
      </c>
    </row>
    <row r="679" spans="1:16" ht="15.75" x14ac:dyDescent="0.2">
      <c r="A679" s="1">
        <v>676</v>
      </c>
      <c r="B679" s="2" t="s">
        <v>1338</v>
      </c>
      <c r="C679" s="3" t="s">
        <v>1339</v>
      </c>
      <c r="D679" s="4">
        <v>37911</v>
      </c>
      <c r="E679" s="3" t="s">
        <v>19</v>
      </c>
      <c r="F679" s="3" t="s">
        <v>20</v>
      </c>
      <c r="G679" s="69">
        <v>90</v>
      </c>
      <c r="H679" s="69">
        <v>80</v>
      </c>
      <c r="I679" s="69">
        <v>80</v>
      </c>
      <c r="J679" s="69">
        <v>80</v>
      </c>
      <c r="K679" s="69">
        <v>80</v>
      </c>
      <c r="L679" s="69">
        <v>80</v>
      </c>
      <c r="M679" s="69">
        <v>80</v>
      </c>
      <c r="N679" s="69">
        <f>VLOOKUP(B679,[1]Diem!B$2:J$1014,9,0)</f>
        <v>80</v>
      </c>
      <c r="O679" s="70">
        <f t="shared" si="21"/>
        <v>81.25</v>
      </c>
      <c r="P679" s="73" t="str">
        <f t="shared" si="20"/>
        <v>Tốt</v>
      </c>
    </row>
    <row r="680" spans="1:16" ht="15.75" x14ac:dyDescent="0.2">
      <c r="A680" s="1">
        <v>677</v>
      </c>
      <c r="B680" s="2" t="s">
        <v>1340</v>
      </c>
      <c r="C680" s="3" t="s">
        <v>1341</v>
      </c>
      <c r="D680" s="4">
        <v>37976</v>
      </c>
      <c r="E680" s="3" t="s">
        <v>40</v>
      </c>
      <c r="F680" s="3" t="s">
        <v>41</v>
      </c>
      <c r="G680" s="69">
        <v>90</v>
      </c>
      <c r="H680" s="69">
        <v>85</v>
      </c>
      <c r="I680" s="69">
        <v>85</v>
      </c>
      <c r="J680" s="69">
        <v>80</v>
      </c>
      <c r="K680" s="69">
        <v>78</v>
      </c>
      <c r="L680" s="69">
        <v>85</v>
      </c>
      <c r="M680" s="69">
        <v>85</v>
      </c>
      <c r="N680" s="69">
        <f>VLOOKUP(B680,[1]Diem!B$2:J$1014,9,0)</f>
        <v>85</v>
      </c>
      <c r="O680" s="70">
        <f t="shared" si="21"/>
        <v>84.125</v>
      </c>
      <c r="P680" s="73" t="str">
        <f t="shared" si="20"/>
        <v>Tốt</v>
      </c>
    </row>
    <row r="681" spans="1:16" ht="15.75" x14ac:dyDescent="0.2">
      <c r="A681" s="1">
        <v>678</v>
      </c>
      <c r="B681" s="2" t="s">
        <v>1342</v>
      </c>
      <c r="C681" s="3" t="s">
        <v>1343</v>
      </c>
      <c r="D681" s="4">
        <v>37752</v>
      </c>
      <c r="E681" s="3" t="s">
        <v>40</v>
      </c>
      <c r="F681" s="3" t="s">
        <v>45</v>
      </c>
      <c r="G681" s="69">
        <v>90</v>
      </c>
      <c r="H681" s="69">
        <v>82</v>
      </c>
      <c r="I681" s="69">
        <v>90</v>
      </c>
      <c r="J681" s="69">
        <v>92</v>
      </c>
      <c r="K681" s="69">
        <v>90</v>
      </c>
      <c r="L681" s="69">
        <v>90</v>
      </c>
      <c r="M681" s="69">
        <v>90</v>
      </c>
      <c r="N681" s="69">
        <f>VLOOKUP(B681,[1]Diem!B$2:J$1014,9,0)</f>
        <v>90</v>
      </c>
      <c r="O681" s="70">
        <f t="shared" si="21"/>
        <v>89.25</v>
      </c>
      <c r="P681" s="73" t="str">
        <f t="shared" si="20"/>
        <v>Tốt</v>
      </c>
    </row>
    <row r="682" spans="1:16" ht="15.75" x14ac:dyDescent="0.2">
      <c r="A682" s="1">
        <v>679</v>
      </c>
      <c r="B682" s="2" t="s">
        <v>1344</v>
      </c>
      <c r="C682" s="3" t="s">
        <v>1345</v>
      </c>
      <c r="D682" s="4">
        <v>37410</v>
      </c>
      <c r="E682" s="3" t="s">
        <v>19</v>
      </c>
      <c r="F682" s="3" t="s">
        <v>62</v>
      </c>
      <c r="G682" s="69">
        <v>80</v>
      </c>
      <c r="H682" s="69">
        <v>77</v>
      </c>
      <c r="I682" s="69">
        <v>92</v>
      </c>
      <c r="J682" s="69">
        <v>80</v>
      </c>
      <c r="K682" s="69">
        <v>80</v>
      </c>
      <c r="L682" s="69">
        <v>80</v>
      </c>
      <c r="M682" s="69">
        <v>80</v>
      </c>
      <c r="N682" s="69">
        <f>VLOOKUP(B682,[1]Diem!B$2:J$1014,9,0)</f>
        <v>80</v>
      </c>
      <c r="O682" s="70">
        <f t="shared" si="21"/>
        <v>81.125</v>
      </c>
      <c r="P682" s="73" t="str">
        <f t="shared" si="20"/>
        <v>Tốt</v>
      </c>
    </row>
    <row r="683" spans="1:16" ht="15.75" x14ac:dyDescent="0.2">
      <c r="A683" s="1">
        <v>680</v>
      </c>
      <c r="B683" s="2" t="s">
        <v>1346</v>
      </c>
      <c r="C683" s="3" t="s">
        <v>1347</v>
      </c>
      <c r="D683" s="4">
        <v>37667</v>
      </c>
      <c r="E683" s="3" t="s">
        <v>29</v>
      </c>
      <c r="F683" s="3" t="s">
        <v>57</v>
      </c>
      <c r="G683" s="69">
        <v>90</v>
      </c>
      <c r="H683" s="69">
        <v>80</v>
      </c>
      <c r="I683" s="69">
        <v>80</v>
      </c>
      <c r="J683" s="69">
        <v>80</v>
      </c>
      <c r="K683" s="69">
        <v>80</v>
      </c>
      <c r="L683" s="69">
        <v>80</v>
      </c>
      <c r="M683" s="69">
        <v>80</v>
      </c>
      <c r="N683" s="69">
        <f>VLOOKUP(B683,[1]Diem!B$2:J$1014,9,0)</f>
        <v>85</v>
      </c>
      <c r="O683" s="70">
        <f t="shared" si="21"/>
        <v>81.875</v>
      </c>
      <c r="P683" s="73" t="str">
        <f t="shared" si="20"/>
        <v>Tốt</v>
      </c>
    </row>
    <row r="684" spans="1:16" ht="15.75" x14ac:dyDescent="0.2">
      <c r="A684" s="1">
        <v>681</v>
      </c>
      <c r="B684" s="2" t="s">
        <v>1348</v>
      </c>
      <c r="C684" s="3" t="s">
        <v>1349</v>
      </c>
      <c r="D684" s="4">
        <v>37713</v>
      </c>
      <c r="E684" s="3" t="s">
        <v>40</v>
      </c>
      <c r="F684" s="3" t="s">
        <v>45</v>
      </c>
      <c r="G684" s="69">
        <v>90</v>
      </c>
      <c r="H684" s="69">
        <v>98</v>
      </c>
      <c r="I684" s="69">
        <v>90</v>
      </c>
      <c r="J684" s="69">
        <v>92</v>
      </c>
      <c r="K684" s="69">
        <v>92</v>
      </c>
      <c r="L684" s="69">
        <v>90</v>
      </c>
      <c r="M684" s="69">
        <v>90</v>
      </c>
      <c r="N684" s="69">
        <f>VLOOKUP(B684,[1]Diem!B$2:J$1014,9,0)</f>
        <v>85</v>
      </c>
      <c r="O684" s="70">
        <f t="shared" si="21"/>
        <v>90.875</v>
      </c>
      <c r="P684" s="73" t="str">
        <f t="shared" si="20"/>
        <v>Xuất sắc</v>
      </c>
    </row>
    <row r="685" spans="1:16" ht="15.75" x14ac:dyDescent="0.2">
      <c r="A685" s="1">
        <v>682</v>
      </c>
      <c r="B685" s="2" t="s">
        <v>1350</v>
      </c>
      <c r="C685" s="3" t="s">
        <v>1351</v>
      </c>
      <c r="D685" s="4">
        <v>37931</v>
      </c>
      <c r="E685" s="3" t="s">
        <v>40</v>
      </c>
      <c r="F685" s="3" t="s">
        <v>45</v>
      </c>
      <c r="G685" s="69">
        <v>90</v>
      </c>
      <c r="H685" s="69">
        <v>77</v>
      </c>
      <c r="I685" s="69">
        <v>80</v>
      </c>
      <c r="J685" s="69">
        <v>75</v>
      </c>
      <c r="K685" s="69">
        <v>50</v>
      </c>
      <c r="L685" s="69">
        <v>80</v>
      </c>
      <c r="M685" s="69">
        <v>90</v>
      </c>
      <c r="N685" s="69">
        <f>VLOOKUP(B685,[1]Diem!B$2:J$1014,9,0)</f>
        <v>85</v>
      </c>
      <c r="O685" s="70">
        <f t="shared" si="21"/>
        <v>78.375</v>
      </c>
      <c r="P685" s="73" t="str">
        <f t="shared" si="20"/>
        <v>Khá</v>
      </c>
    </row>
    <row r="686" spans="1:16" ht="15.75" x14ac:dyDescent="0.2">
      <c r="A686" s="1">
        <v>683</v>
      </c>
      <c r="B686" s="2" t="s">
        <v>1352</v>
      </c>
      <c r="C686" s="3" t="s">
        <v>1353</v>
      </c>
      <c r="D686" s="4">
        <v>37692</v>
      </c>
      <c r="E686" s="3" t="s">
        <v>52</v>
      </c>
      <c r="F686" s="3" t="s">
        <v>53</v>
      </c>
      <c r="G686" s="69">
        <v>90</v>
      </c>
      <c r="H686" s="69">
        <v>92</v>
      </c>
      <c r="I686" s="69">
        <v>90</v>
      </c>
      <c r="J686" s="69">
        <v>92</v>
      </c>
      <c r="K686" s="69">
        <v>92</v>
      </c>
      <c r="L686" s="69">
        <v>90</v>
      </c>
      <c r="M686" s="69">
        <v>76</v>
      </c>
      <c r="N686" s="69">
        <f>VLOOKUP(B686,[1]Diem!B$2:J$1014,9,0)</f>
        <v>90</v>
      </c>
      <c r="O686" s="70">
        <f t="shared" si="21"/>
        <v>89</v>
      </c>
      <c r="P686" s="73" t="str">
        <f t="shared" si="20"/>
        <v>Tốt</v>
      </c>
    </row>
    <row r="687" spans="1:16" ht="15.75" x14ac:dyDescent="0.2">
      <c r="A687" s="1">
        <v>684</v>
      </c>
      <c r="B687" s="2" t="s">
        <v>1354</v>
      </c>
      <c r="C687" s="3" t="s">
        <v>1355</v>
      </c>
      <c r="D687" s="4">
        <v>37888</v>
      </c>
      <c r="E687" s="3" t="s">
        <v>29</v>
      </c>
      <c r="F687" s="3" t="s">
        <v>30</v>
      </c>
      <c r="G687" s="69">
        <v>80</v>
      </c>
      <c r="H687" s="69">
        <v>82</v>
      </c>
      <c r="I687" s="69">
        <v>90</v>
      </c>
      <c r="J687" s="69">
        <v>80</v>
      </c>
      <c r="K687" s="69">
        <v>80</v>
      </c>
      <c r="L687" s="69">
        <v>80</v>
      </c>
      <c r="M687" s="69">
        <v>90</v>
      </c>
      <c r="N687" s="69">
        <f>VLOOKUP(B687,[1]Diem!B$2:J$1014,9,0)</f>
        <v>90</v>
      </c>
      <c r="O687" s="70">
        <f t="shared" si="21"/>
        <v>84</v>
      </c>
      <c r="P687" s="73" t="str">
        <f t="shared" si="20"/>
        <v>Tốt</v>
      </c>
    </row>
    <row r="688" spans="1:16" ht="15.75" x14ac:dyDescent="0.2">
      <c r="A688" s="1">
        <v>685</v>
      </c>
      <c r="B688" s="2" t="s">
        <v>1356</v>
      </c>
      <c r="C688" s="3" t="s">
        <v>1357</v>
      </c>
      <c r="D688" s="4">
        <v>37631</v>
      </c>
      <c r="E688" s="3" t="s">
        <v>40</v>
      </c>
      <c r="F688" s="3" t="s">
        <v>54</v>
      </c>
      <c r="G688" s="69">
        <v>90</v>
      </c>
      <c r="H688" s="69">
        <v>80</v>
      </c>
      <c r="I688" s="69">
        <v>80</v>
      </c>
      <c r="J688" s="69">
        <v>80</v>
      </c>
      <c r="K688" s="69">
        <v>80</v>
      </c>
      <c r="L688" s="69">
        <v>80</v>
      </c>
      <c r="M688" s="69">
        <v>80</v>
      </c>
      <c r="N688" s="69">
        <f>VLOOKUP(B688,[1]Diem!B$2:J$1014,9,0)</f>
        <v>90</v>
      </c>
      <c r="O688" s="70">
        <f t="shared" si="21"/>
        <v>82.5</v>
      </c>
      <c r="P688" s="73" t="str">
        <f t="shared" si="20"/>
        <v>Tốt</v>
      </c>
    </row>
    <row r="689" spans="1:16" ht="15.75" x14ac:dyDescent="0.2">
      <c r="A689" s="1">
        <v>686</v>
      </c>
      <c r="B689" s="2" t="s">
        <v>1358</v>
      </c>
      <c r="C689" s="3" t="s">
        <v>1359</v>
      </c>
      <c r="D689" s="4">
        <v>37852</v>
      </c>
      <c r="E689" s="3" t="s">
        <v>29</v>
      </c>
      <c r="F689" s="3" t="s">
        <v>57</v>
      </c>
      <c r="G689" s="69">
        <v>85</v>
      </c>
      <c r="H689" s="69">
        <v>80</v>
      </c>
      <c r="I689" s="69">
        <v>80</v>
      </c>
      <c r="J689" s="69">
        <v>90</v>
      </c>
      <c r="K689" s="69">
        <v>92</v>
      </c>
      <c r="L689" s="69">
        <v>90</v>
      </c>
      <c r="M689" s="69">
        <v>90</v>
      </c>
      <c r="N689" s="69">
        <f>VLOOKUP(B689,[1]Diem!B$2:J$1014,9,0)</f>
        <v>90</v>
      </c>
      <c r="O689" s="70">
        <f t="shared" si="21"/>
        <v>87.125</v>
      </c>
      <c r="P689" s="73" t="str">
        <f t="shared" si="20"/>
        <v>Tốt</v>
      </c>
    </row>
    <row r="690" spans="1:16" ht="15.75" x14ac:dyDescent="0.2">
      <c r="A690" s="1">
        <v>687</v>
      </c>
      <c r="B690" s="2" t="s">
        <v>1360</v>
      </c>
      <c r="C690" s="3" t="s">
        <v>1359</v>
      </c>
      <c r="D690" s="4">
        <v>37655</v>
      </c>
      <c r="E690" s="3" t="s">
        <v>19</v>
      </c>
      <c r="F690" s="3" t="s">
        <v>166</v>
      </c>
      <c r="G690" s="69">
        <v>89</v>
      </c>
      <c r="H690" s="69">
        <v>85</v>
      </c>
      <c r="I690" s="69">
        <v>87</v>
      </c>
      <c r="J690" s="69">
        <v>87</v>
      </c>
      <c r="K690" s="69">
        <v>82</v>
      </c>
      <c r="L690" s="69">
        <v>82</v>
      </c>
      <c r="M690" s="69">
        <v>85</v>
      </c>
      <c r="N690" s="69">
        <f>VLOOKUP(B690,[1]Diem!B$2:J$1014,9,0)</f>
        <v>80</v>
      </c>
      <c r="O690" s="70">
        <f t="shared" si="21"/>
        <v>84.625</v>
      </c>
      <c r="P690" s="73" t="str">
        <f t="shared" si="20"/>
        <v>Tốt</v>
      </c>
    </row>
    <row r="691" spans="1:16" ht="15.75" x14ac:dyDescent="0.2">
      <c r="A691" s="1">
        <v>688</v>
      </c>
      <c r="B691" s="2" t="s">
        <v>1361</v>
      </c>
      <c r="C691" s="3" t="s">
        <v>1362</v>
      </c>
      <c r="D691" s="4">
        <v>37757</v>
      </c>
      <c r="E691" s="3" t="s">
        <v>40</v>
      </c>
      <c r="F691" s="3" t="s">
        <v>41</v>
      </c>
      <c r="G691" s="69">
        <v>82</v>
      </c>
      <c r="H691" s="69">
        <v>84</v>
      </c>
      <c r="I691" s="69">
        <v>77</v>
      </c>
      <c r="J691" s="69">
        <v>90</v>
      </c>
      <c r="K691" s="69">
        <v>90</v>
      </c>
      <c r="L691" s="69">
        <v>90</v>
      </c>
      <c r="M691" s="69">
        <v>80</v>
      </c>
      <c r="N691" s="69">
        <f>VLOOKUP(B691,[1]Diem!B$2:J$1014,9,0)</f>
        <v>85</v>
      </c>
      <c r="O691" s="70">
        <f t="shared" si="21"/>
        <v>84.75</v>
      </c>
      <c r="P691" s="73" t="str">
        <f t="shared" si="20"/>
        <v>Tốt</v>
      </c>
    </row>
    <row r="692" spans="1:16" ht="15.75" x14ac:dyDescent="0.2">
      <c r="A692" s="1">
        <v>689</v>
      </c>
      <c r="B692" s="2" t="s">
        <v>1363</v>
      </c>
      <c r="C692" s="3" t="s">
        <v>1364</v>
      </c>
      <c r="D692" s="4">
        <v>37634</v>
      </c>
      <c r="E692" s="3" t="s">
        <v>19</v>
      </c>
      <c r="F692" s="3" t="s">
        <v>20</v>
      </c>
      <c r="G692" s="69">
        <v>82</v>
      </c>
      <c r="H692" s="69">
        <v>90</v>
      </c>
      <c r="I692" s="69">
        <v>90</v>
      </c>
      <c r="J692" s="69">
        <v>80</v>
      </c>
      <c r="K692" s="69">
        <v>90</v>
      </c>
      <c r="L692" s="69">
        <v>90</v>
      </c>
      <c r="M692" s="69">
        <v>90</v>
      </c>
      <c r="N692" s="69">
        <f>VLOOKUP(B692,[1]Diem!B$2:J$1014,9,0)</f>
        <v>90</v>
      </c>
      <c r="O692" s="70">
        <f t="shared" si="21"/>
        <v>87.75</v>
      </c>
      <c r="P692" s="73" t="str">
        <f t="shared" si="20"/>
        <v>Tốt</v>
      </c>
    </row>
    <row r="693" spans="1:16" ht="15.75" x14ac:dyDescent="0.2">
      <c r="A693" s="1">
        <v>690</v>
      </c>
      <c r="B693" s="2" t="s">
        <v>1365</v>
      </c>
      <c r="C693" s="3" t="s">
        <v>1366</v>
      </c>
      <c r="D693" s="4">
        <v>37850</v>
      </c>
      <c r="E693" s="3" t="s">
        <v>19</v>
      </c>
      <c r="F693" s="3" t="s">
        <v>20</v>
      </c>
      <c r="G693" s="69">
        <v>90</v>
      </c>
      <c r="H693" s="69">
        <v>90</v>
      </c>
      <c r="I693" s="69">
        <v>90</v>
      </c>
      <c r="J693" s="69">
        <v>90</v>
      </c>
      <c r="K693" s="69">
        <v>90</v>
      </c>
      <c r="L693" s="69">
        <v>90</v>
      </c>
      <c r="M693" s="69">
        <v>90</v>
      </c>
      <c r="N693" s="69">
        <f>VLOOKUP(B693,[1]Diem!B$2:J$1014,9,0)</f>
        <v>75</v>
      </c>
      <c r="O693" s="70">
        <f t="shared" si="21"/>
        <v>88.125</v>
      </c>
      <c r="P693" s="73" t="str">
        <f t="shared" si="20"/>
        <v>Tốt</v>
      </c>
    </row>
    <row r="694" spans="1:16" ht="15.75" x14ac:dyDescent="0.2">
      <c r="A694" s="1">
        <v>691</v>
      </c>
      <c r="B694" s="2" t="s">
        <v>1367</v>
      </c>
      <c r="C694" s="3" t="s">
        <v>1368</v>
      </c>
      <c r="D694" s="4">
        <v>37847</v>
      </c>
      <c r="E694" s="3" t="s">
        <v>40</v>
      </c>
      <c r="F694" s="3" t="s">
        <v>41</v>
      </c>
      <c r="G694" s="69">
        <v>90</v>
      </c>
      <c r="H694" s="69">
        <v>90</v>
      </c>
      <c r="I694" s="69">
        <v>90</v>
      </c>
      <c r="J694" s="69">
        <v>92</v>
      </c>
      <c r="K694" s="69">
        <v>90</v>
      </c>
      <c r="L694" s="69">
        <v>90</v>
      </c>
      <c r="M694" s="69">
        <v>80</v>
      </c>
      <c r="N694" s="69">
        <f>VLOOKUP(B694,[1]Diem!B$2:J$1014,9,0)</f>
        <v>87</v>
      </c>
      <c r="O694" s="70">
        <f t="shared" si="21"/>
        <v>88.625</v>
      </c>
      <c r="P694" s="73" t="str">
        <f t="shared" si="20"/>
        <v>Tốt</v>
      </c>
    </row>
    <row r="695" spans="1:16" ht="15.75" x14ac:dyDescent="0.2">
      <c r="A695" s="1">
        <v>692</v>
      </c>
      <c r="B695" s="2" t="s">
        <v>1369</v>
      </c>
      <c r="C695" s="3" t="s">
        <v>1368</v>
      </c>
      <c r="D695" s="4">
        <v>37659</v>
      </c>
      <c r="E695" s="3" t="s">
        <v>19</v>
      </c>
      <c r="F695" s="3" t="s">
        <v>94</v>
      </c>
      <c r="G695" s="69">
        <v>90</v>
      </c>
      <c r="H695" s="69">
        <v>80</v>
      </c>
      <c r="I695" s="69">
        <v>87</v>
      </c>
      <c r="J695" s="69">
        <v>92</v>
      </c>
      <c r="K695" s="69">
        <v>80</v>
      </c>
      <c r="L695" s="69">
        <v>90</v>
      </c>
      <c r="M695" s="69">
        <v>80</v>
      </c>
      <c r="N695" s="69">
        <f>VLOOKUP(B695,[1]Diem!B$2:J$1014,9,0)</f>
        <v>75</v>
      </c>
      <c r="O695" s="70">
        <f t="shared" si="21"/>
        <v>84.25</v>
      </c>
      <c r="P695" s="73" t="str">
        <f t="shared" si="20"/>
        <v>Tốt</v>
      </c>
    </row>
    <row r="696" spans="1:16" ht="15.75" x14ac:dyDescent="0.2">
      <c r="A696" s="1">
        <v>693</v>
      </c>
      <c r="B696" s="2" t="s">
        <v>1370</v>
      </c>
      <c r="C696" s="3" t="s">
        <v>1368</v>
      </c>
      <c r="D696" s="4">
        <v>37625</v>
      </c>
      <c r="E696" s="3" t="s">
        <v>52</v>
      </c>
      <c r="F696" s="3" t="s">
        <v>53</v>
      </c>
      <c r="G696" s="69">
        <v>80</v>
      </c>
      <c r="H696" s="69">
        <v>75</v>
      </c>
      <c r="I696" s="69">
        <v>80</v>
      </c>
      <c r="J696" s="69">
        <v>80</v>
      </c>
      <c r="K696" s="69">
        <v>80</v>
      </c>
      <c r="L696" s="69">
        <v>90</v>
      </c>
      <c r="M696" s="69">
        <v>0</v>
      </c>
      <c r="N696" s="69">
        <f>VLOOKUP(B696,[1]Diem!B$2:J$1014,9,0)</f>
        <v>75</v>
      </c>
      <c r="O696" s="70">
        <f t="shared" si="21"/>
        <v>70</v>
      </c>
      <c r="P696" s="73" t="str">
        <f t="shared" si="20"/>
        <v>Khá</v>
      </c>
    </row>
    <row r="697" spans="1:16" ht="15.75" x14ac:dyDescent="0.2">
      <c r="A697" s="1">
        <v>694</v>
      </c>
      <c r="B697" s="2" t="s">
        <v>1371</v>
      </c>
      <c r="C697" s="3" t="s">
        <v>1368</v>
      </c>
      <c r="D697" s="4">
        <v>37734</v>
      </c>
      <c r="E697" s="3" t="s">
        <v>52</v>
      </c>
      <c r="F697" s="3" t="s">
        <v>53</v>
      </c>
      <c r="G697" s="69">
        <v>90</v>
      </c>
      <c r="H697" s="69">
        <v>90</v>
      </c>
      <c r="I697" s="69">
        <v>80</v>
      </c>
      <c r="J697" s="69">
        <v>90</v>
      </c>
      <c r="K697" s="69">
        <v>90</v>
      </c>
      <c r="L697" s="69">
        <v>90</v>
      </c>
      <c r="M697" s="69">
        <v>90</v>
      </c>
      <c r="N697" s="69">
        <f>VLOOKUP(B697,[1]Diem!B$2:J$1014,9,0)</f>
        <v>90</v>
      </c>
      <c r="O697" s="70">
        <f t="shared" si="21"/>
        <v>88.75</v>
      </c>
      <c r="P697" s="73" t="str">
        <f t="shared" si="20"/>
        <v>Tốt</v>
      </c>
    </row>
    <row r="698" spans="1:16" ht="15.75" x14ac:dyDescent="0.2">
      <c r="A698" s="1">
        <v>695</v>
      </c>
      <c r="B698" s="2" t="s">
        <v>1372</v>
      </c>
      <c r="C698" s="3" t="s">
        <v>1373</v>
      </c>
      <c r="D698" s="4">
        <v>37938</v>
      </c>
      <c r="E698" s="3" t="s">
        <v>40</v>
      </c>
      <c r="F698" s="3" t="s">
        <v>54</v>
      </c>
      <c r="G698" s="69">
        <v>90</v>
      </c>
      <c r="H698" s="69">
        <v>94</v>
      </c>
      <c r="I698" s="69">
        <v>98</v>
      </c>
      <c r="J698" s="69">
        <v>92</v>
      </c>
      <c r="K698" s="69">
        <v>92</v>
      </c>
      <c r="L698" s="69">
        <v>92</v>
      </c>
      <c r="M698" s="69">
        <v>92</v>
      </c>
      <c r="N698" s="69">
        <f>VLOOKUP(B698,[1]Diem!B$2:J$1014,9,0)</f>
        <v>90</v>
      </c>
      <c r="O698" s="70">
        <f t="shared" si="21"/>
        <v>92.5</v>
      </c>
      <c r="P698" s="73" t="str">
        <f t="shared" si="20"/>
        <v>Xuất sắc</v>
      </c>
    </row>
    <row r="699" spans="1:16" ht="15.75" x14ac:dyDescent="0.2">
      <c r="A699" s="1">
        <v>696</v>
      </c>
      <c r="B699" s="2" t="s">
        <v>1374</v>
      </c>
      <c r="C699" s="3" t="s">
        <v>1375</v>
      </c>
      <c r="D699" s="4">
        <v>37749</v>
      </c>
      <c r="E699" s="3" t="s">
        <v>17</v>
      </c>
      <c r="F699" s="3" t="s">
        <v>119</v>
      </c>
      <c r="G699" s="69">
        <v>80</v>
      </c>
      <c r="H699" s="69">
        <v>80</v>
      </c>
      <c r="I699" s="69">
        <v>80</v>
      </c>
      <c r="J699" s="69">
        <v>90</v>
      </c>
      <c r="K699" s="69">
        <v>90</v>
      </c>
      <c r="L699" s="69">
        <v>80</v>
      </c>
      <c r="M699" s="69">
        <v>90</v>
      </c>
      <c r="N699" s="69">
        <f>VLOOKUP(B699,[1]Diem!B$2:J$1014,9,0)</f>
        <v>90</v>
      </c>
      <c r="O699" s="70">
        <f t="shared" si="21"/>
        <v>85</v>
      </c>
      <c r="P699" s="73" t="str">
        <f t="shared" si="20"/>
        <v>Tốt</v>
      </c>
    </row>
    <row r="700" spans="1:16" ht="15.75" x14ac:dyDescent="0.2">
      <c r="A700" s="1">
        <v>697</v>
      </c>
      <c r="B700" s="2" t="s">
        <v>1376</v>
      </c>
      <c r="C700" s="3" t="s">
        <v>1377</v>
      </c>
      <c r="D700" s="4">
        <v>37877</v>
      </c>
      <c r="E700" s="3" t="s">
        <v>19</v>
      </c>
      <c r="F700" s="3" t="s">
        <v>62</v>
      </c>
      <c r="G700" s="69">
        <v>90</v>
      </c>
      <c r="H700" s="69">
        <v>90</v>
      </c>
      <c r="I700" s="69">
        <v>90</v>
      </c>
      <c r="J700" s="69">
        <v>90</v>
      </c>
      <c r="K700" s="69">
        <v>92</v>
      </c>
      <c r="L700" s="69">
        <v>90</v>
      </c>
      <c r="M700" s="69">
        <v>90</v>
      </c>
      <c r="N700" s="69">
        <f>VLOOKUP(B700,[1]Diem!B$2:J$1014,9,0)</f>
        <v>90</v>
      </c>
      <c r="O700" s="70">
        <f t="shared" si="21"/>
        <v>90.25</v>
      </c>
      <c r="P700" s="73" t="str">
        <f t="shared" si="20"/>
        <v>Xuất sắc</v>
      </c>
    </row>
    <row r="701" spans="1:16" ht="15.75" x14ac:dyDescent="0.2">
      <c r="A701" s="1">
        <v>698</v>
      </c>
      <c r="B701" s="2" t="s">
        <v>1378</v>
      </c>
      <c r="C701" s="3" t="s">
        <v>1379</v>
      </c>
      <c r="D701" s="4">
        <v>37946</v>
      </c>
      <c r="E701" s="3" t="s">
        <v>40</v>
      </c>
      <c r="F701" s="3" t="s">
        <v>41</v>
      </c>
      <c r="G701" s="69">
        <v>92</v>
      </c>
      <c r="H701" s="69">
        <v>92</v>
      </c>
      <c r="I701" s="69">
        <v>96</v>
      </c>
      <c r="J701" s="69">
        <v>94</v>
      </c>
      <c r="K701" s="69">
        <v>90</v>
      </c>
      <c r="L701" s="69">
        <v>92</v>
      </c>
      <c r="M701" s="69">
        <v>92</v>
      </c>
      <c r="N701" s="69">
        <f>VLOOKUP(B701,[1]Diem!B$2:J$1014,9,0)</f>
        <v>91</v>
      </c>
      <c r="O701" s="70">
        <f t="shared" si="21"/>
        <v>92.375</v>
      </c>
      <c r="P701" s="73" t="str">
        <f t="shared" si="20"/>
        <v>Xuất sắc</v>
      </c>
    </row>
    <row r="702" spans="1:16" ht="15.75" x14ac:dyDescent="0.2">
      <c r="A702" s="1">
        <v>699</v>
      </c>
      <c r="B702" s="2" t="s">
        <v>1380</v>
      </c>
      <c r="C702" s="3" t="s">
        <v>1381</v>
      </c>
      <c r="D702" s="4">
        <v>37757</v>
      </c>
      <c r="E702" s="3" t="s">
        <v>32</v>
      </c>
      <c r="F702" s="3" t="s">
        <v>33</v>
      </c>
      <c r="G702" s="69">
        <v>80</v>
      </c>
      <c r="H702" s="69">
        <v>80</v>
      </c>
      <c r="I702" s="69">
        <v>78</v>
      </c>
      <c r="J702" s="69">
        <v>80</v>
      </c>
      <c r="K702" s="69">
        <v>80</v>
      </c>
      <c r="L702" s="69">
        <v>80</v>
      </c>
      <c r="M702" s="69">
        <v>75</v>
      </c>
      <c r="N702" s="69">
        <f>VLOOKUP(B702,[1]Diem!B$2:J$1014,9,0)</f>
        <v>90</v>
      </c>
      <c r="O702" s="70">
        <f t="shared" si="21"/>
        <v>80.375</v>
      </c>
      <c r="P702" s="73" t="str">
        <f t="shared" si="20"/>
        <v>Tốt</v>
      </c>
    </row>
    <row r="703" spans="1:16" ht="15.75" x14ac:dyDescent="0.2">
      <c r="A703" s="1">
        <v>700</v>
      </c>
      <c r="B703" s="2" t="s">
        <v>1382</v>
      </c>
      <c r="C703" s="3" t="s">
        <v>1383</v>
      </c>
      <c r="D703" s="4">
        <v>37946</v>
      </c>
      <c r="E703" s="3" t="s">
        <v>40</v>
      </c>
      <c r="F703" s="3" t="s">
        <v>54</v>
      </c>
      <c r="G703" s="69">
        <v>94</v>
      </c>
      <c r="H703" s="69">
        <v>90</v>
      </c>
      <c r="I703" s="69">
        <v>96</v>
      </c>
      <c r="J703" s="69">
        <v>94</v>
      </c>
      <c r="K703" s="69">
        <v>94</v>
      </c>
      <c r="L703" s="69">
        <v>94</v>
      </c>
      <c r="M703" s="69">
        <v>96</v>
      </c>
      <c r="N703" s="69">
        <f>VLOOKUP(B703,[1]Diem!B$2:J$1014,9,0)</f>
        <v>91</v>
      </c>
      <c r="O703" s="70">
        <f t="shared" si="21"/>
        <v>93.625</v>
      </c>
      <c r="P703" s="73" t="str">
        <f t="shared" si="20"/>
        <v>Xuất sắc</v>
      </c>
    </row>
    <row r="704" spans="1:16" ht="15.75" x14ac:dyDescent="0.2">
      <c r="A704" s="1">
        <v>701</v>
      </c>
      <c r="B704" s="2" t="s">
        <v>1384</v>
      </c>
      <c r="C704" s="3" t="s">
        <v>1385</v>
      </c>
      <c r="D704" s="4">
        <v>37968</v>
      </c>
      <c r="E704" s="3" t="s">
        <v>19</v>
      </c>
      <c r="F704" s="3" t="s">
        <v>166</v>
      </c>
      <c r="G704" s="69">
        <v>94</v>
      </c>
      <c r="H704" s="69">
        <v>90</v>
      </c>
      <c r="I704" s="69">
        <v>80</v>
      </c>
      <c r="J704" s="69">
        <v>80</v>
      </c>
      <c r="K704" s="69">
        <v>70</v>
      </c>
      <c r="L704" s="69">
        <v>80</v>
      </c>
      <c r="M704" s="69">
        <v>90</v>
      </c>
      <c r="N704" s="69">
        <f>VLOOKUP(B704,[1]Diem!B$2:J$1014,9,0)</f>
        <v>90</v>
      </c>
      <c r="O704" s="70">
        <f t="shared" si="21"/>
        <v>84.25</v>
      </c>
      <c r="P704" s="73" t="str">
        <f t="shared" si="20"/>
        <v>Tốt</v>
      </c>
    </row>
    <row r="705" spans="1:16" ht="15.75" x14ac:dyDescent="0.2">
      <c r="A705" s="1">
        <v>702</v>
      </c>
      <c r="B705" s="2" t="s">
        <v>1386</v>
      </c>
      <c r="C705" s="3" t="s">
        <v>1387</v>
      </c>
      <c r="D705" s="4">
        <v>37947</v>
      </c>
      <c r="E705" s="3" t="s">
        <v>29</v>
      </c>
      <c r="F705" s="3" t="s">
        <v>30</v>
      </c>
      <c r="G705" s="69">
        <v>94</v>
      </c>
      <c r="H705" s="69">
        <v>93</v>
      </c>
      <c r="I705" s="69">
        <v>98</v>
      </c>
      <c r="J705" s="69">
        <v>100</v>
      </c>
      <c r="K705" s="69">
        <v>92</v>
      </c>
      <c r="L705" s="69">
        <v>92</v>
      </c>
      <c r="M705" s="69">
        <v>90</v>
      </c>
      <c r="N705" s="69">
        <f>VLOOKUP(B705,[1]Diem!B$2:J$1014,9,0)</f>
        <v>90</v>
      </c>
      <c r="O705" s="70">
        <f t="shared" si="21"/>
        <v>93.625</v>
      </c>
      <c r="P705" s="73" t="str">
        <f t="shared" si="20"/>
        <v>Xuất sắc</v>
      </c>
    </row>
    <row r="706" spans="1:16" ht="15.75" x14ac:dyDescent="0.2">
      <c r="A706" s="1">
        <v>703</v>
      </c>
      <c r="B706" s="2" t="s">
        <v>1388</v>
      </c>
      <c r="C706" s="3" t="s">
        <v>1389</v>
      </c>
      <c r="D706" s="4">
        <v>37953</v>
      </c>
      <c r="E706" s="3" t="s">
        <v>40</v>
      </c>
      <c r="F706" s="3" t="s">
        <v>45</v>
      </c>
      <c r="G706" s="69">
        <v>90</v>
      </c>
      <c r="H706" s="69">
        <v>82</v>
      </c>
      <c r="I706" s="69">
        <v>77</v>
      </c>
      <c r="J706" s="69">
        <v>80</v>
      </c>
      <c r="K706" s="69">
        <v>80</v>
      </c>
      <c r="L706" s="69">
        <v>80</v>
      </c>
      <c r="M706" s="69">
        <v>70</v>
      </c>
      <c r="N706" s="69">
        <f>VLOOKUP(B706,[1]Diem!B$2:J$1014,9,0)</f>
        <v>75</v>
      </c>
      <c r="O706" s="70">
        <f t="shared" si="21"/>
        <v>79.25</v>
      </c>
      <c r="P706" s="73" t="str">
        <f t="shared" si="20"/>
        <v>Khá</v>
      </c>
    </row>
    <row r="707" spans="1:16" ht="15.75" x14ac:dyDescent="0.2">
      <c r="A707" s="1">
        <v>704</v>
      </c>
      <c r="B707" s="2" t="s">
        <v>1390</v>
      </c>
      <c r="C707" s="3" t="s">
        <v>1391</v>
      </c>
      <c r="D707" s="4">
        <v>37775</v>
      </c>
      <c r="E707" s="3" t="s">
        <v>29</v>
      </c>
      <c r="F707" s="3" t="s">
        <v>57</v>
      </c>
      <c r="G707" s="69">
        <v>90</v>
      </c>
      <c r="H707" s="69">
        <v>80</v>
      </c>
      <c r="I707" s="69">
        <v>80</v>
      </c>
      <c r="J707" s="69">
        <v>65</v>
      </c>
      <c r="K707" s="69">
        <v>75</v>
      </c>
      <c r="L707" s="69">
        <v>63</v>
      </c>
      <c r="M707" s="69">
        <v>77</v>
      </c>
      <c r="N707" s="69">
        <f>VLOOKUP(B707,[1]Diem!B$2:J$1014,9,0)</f>
        <v>77</v>
      </c>
      <c r="O707" s="70">
        <f t="shared" si="21"/>
        <v>75.875</v>
      </c>
      <c r="P707" s="73" t="str">
        <f t="shared" si="20"/>
        <v>Khá</v>
      </c>
    </row>
    <row r="708" spans="1:16" ht="15.75" x14ac:dyDescent="0.2">
      <c r="A708" s="1">
        <v>705</v>
      </c>
      <c r="B708" s="2" t="s">
        <v>1392</v>
      </c>
      <c r="C708" s="3" t="s">
        <v>1393</v>
      </c>
      <c r="D708" s="4">
        <v>37687</v>
      </c>
      <c r="E708" s="3" t="s">
        <v>29</v>
      </c>
      <c r="F708" s="3" t="s">
        <v>57</v>
      </c>
      <c r="G708" s="69">
        <v>80</v>
      </c>
      <c r="H708" s="69">
        <v>80</v>
      </c>
      <c r="I708" s="69">
        <v>80</v>
      </c>
      <c r="J708" s="69">
        <v>88</v>
      </c>
      <c r="K708" s="69">
        <v>82</v>
      </c>
      <c r="L708" s="69">
        <v>84</v>
      </c>
      <c r="M708" s="69">
        <v>94</v>
      </c>
      <c r="N708" s="69">
        <f>VLOOKUP(B708,[1]Diem!B$2:J$1014,9,0)</f>
        <v>89</v>
      </c>
      <c r="O708" s="70">
        <f t="shared" si="21"/>
        <v>84.625</v>
      </c>
      <c r="P708" s="73" t="str">
        <f t="shared" ref="P708:P771" si="22">IF(O708&gt;=90,"Xuất sắc",IF(O708&gt;=80,"Tốt", IF(O708&gt;=65,"Khá",IF(O708&gt;=50,"Trung bình", IF(O708&gt;=35, "Yếu", "Kém")))))</f>
        <v>Tốt</v>
      </c>
    </row>
    <row r="709" spans="1:16" ht="15.75" x14ac:dyDescent="0.2">
      <c r="A709" s="1">
        <v>706</v>
      </c>
      <c r="B709" s="2" t="s">
        <v>1394</v>
      </c>
      <c r="C709" s="3" t="s">
        <v>1393</v>
      </c>
      <c r="D709" s="4">
        <v>37647</v>
      </c>
      <c r="E709" s="3" t="s">
        <v>40</v>
      </c>
      <c r="F709" s="3" t="s">
        <v>54</v>
      </c>
      <c r="G709" s="69">
        <v>90</v>
      </c>
      <c r="H709" s="69">
        <v>90</v>
      </c>
      <c r="I709" s="69">
        <v>94</v>
      </c>
      <c r="J709" s="69">
        <v>94</v>
      </c>
      <c r="K709" s="69">
        <v>90</v>
      </c>
      <c r="L709" s="69">
        <v>90</v>
      </c>
      <c r="M709" s="69">
        <v>90</v>
      </c>
      <c r="N709" s="69">
        <f>VLOOKUP(B709,[1]Diem!B$2:J$1014,9,0)</f>
        <v>94</v>
      </c>
      <c r="O709" s="70">
        <f t="shared" ref="O709:O772" si="23">AVERAGE(G709:N709)</f>
        <v>91.5</v>
      </c>
      <c r="P709" s="73" t="str">
        <f t="shared" si="22"/>
        <v>Xuất sắc</v>
      </c>
    </row>
    <row r="710" spans="1:16" ht="25.5" x14ac:dyDescent="0.2">
      <c r="A710" s="1">
        <v>707</v>
      </c>
      <c r="B710" s="2" t="s">
        <v>1395</v>
      </c>
      <c r="C710" s="3" t="s">
        <v>1396</v>
      </c>
      <c r="D710" s="4">
        <v>37843</v>
      </c>
      <c r="E710" s="3" t="s">
        <v>17</v>
      </c>
      <c r="F710" s="3" t="s">
        <v>18</v>
      </c>
      <c r="G710" s="69">
        <v>72</v>
      </c>
      <c r="H710" s="69">
        <v>65</v>
      </c>
      <c r="I710" s="69">
        <v>72</v>
      </c>
      <c r="J710" s="69">
        <v>80</v>
      </c>
      <c r="K710" s="69">
        <v>77</v>
      </c>
      <c r="L710" s="69">
        <v>77</v>
      </c>
      <c r="M710" s="69">
        <v>80</v>
      </c>
      <c r="N710" s="69">
        <f>VLOOKUP(B710,[1]Diem!B$2:J$1014,9,0)</f>
        <v>90</v>
      </c>
      <c r="O710" s="70">
        <f t="shared" si="23"/>
        <v>76.625</v>
      </c>
      <c r="P710" s="73" t="str">
        <f t="shared" si="22"/>
        <v>Khá</v>
      </c>
    </row>
    <row r="711" spans="1:16" ht="15.75" x14ac:dyDescent="0.2">
      <c r="A711" s="1">
        <v>708</v>
      </c>
      <c r="B711" s="2" t="s">
        <v>1397</v>
      </c>
      <c r="C711" s="3" t="s">
        <v>1398</v>
      </c>
      <c r="D711" s="4">
        <v>37675</v>
      </c>
      <c r="E711" s="3" t="s">
        <v>19</v>
      </c>
      <c r="F711" s="3" t="s">
        <v>166</v>
      </c>
      <c r="G711" s="69">
        <v>92</v>
      </c>
      <c r="H711" s="69">
        <v>90</v>
      </c>
      <c r="I711" s="69">
        <v>92</v>
      </c>
      <c r="J711" s="69">
        <v>94</v>
      </c>
      <c r="K711" s="69">
        <v>98</v>
      </c>
      <c r="L711" s="69">
        <v>100</v>
      </c>
      <c r="M711" s="69">
        <v>100</v>
      </c>
      <c r="N711" s="69">
        <f>VLOOKUP(B711,[1]Diem!B$2:J$1014,9,0)</f>
        <v>96</v>
      </c>
      <c r="O711" s="70">
        <f t="shared" si="23"/>
        <v>95.25</v>
      </c>
      <c r="P711" s="73" t="str">
        <f t="shared" si="22"/>
        <v>Xuất sắc</v>
      </c>
    </row>
    <row r="712" spans="1:16" ht="15.75" x14ac:dyDescent="0.2">
      <c r="A712" s="1">
        <v>709</v>
      </c>
      <c r="B712" s="2" t="s">
        <v>1399</v>
      </c>
      <c r="C712" s="3" t="s">
        <v>1400</v>
      </c>
      <c r="D712" s="4">
        <v>37936</v>
      </c>
      <c r="E712" s="3" t="s">
        <v>40</v>
      </c>
      <c r="F712" s="3" t="s">
        <v>41</v>
      </c>
      <c r="G712" s="69">
        <v>82</v>
      </c>
      <c r="H712" s="69">
        <v>80</v>
      </c>
      <c r="I712" s="69">
        <v>80</v>
      </c>
      <c r="J712" s="69">
        <v>90</v>
      </c>
      <c r="K712" s="69">
        <v>80</v>
      </c>
      <c r="L712" s="69">
        <v>80</v>
      </c>
      <c r="M712" s="69">
        <v>80</v>
      </c>
      <c r="N712" s="69">
        <f>VLOOKUP(B712,[1]Diem!B$2:J$1014,9,0)</f>
        <v>90</v>
      </c>
      <c r="O712" s="70">
        <f t="shared" si="23"/>
        <v>82.75</v>
      </c>
      <c r="P712" s="73" t="str">
        <f t="shared" si="22"/>
        <v>Tốt</v>
      </c>
    </row>
    <row r="713" spans="1:16" ht="15.75" x14ac:dyDescent="0.2">
      <c r="A713" s="1">
        <v>710</v>
      </c>
      <c r="B713" s="2" t="s">
        <v>1401</v>
      </c>
      <c r="C713" s="3" t="s">
        <v>1402</v>
      </c>
      <c r="D713" s="4">
        <v>37819</v>
      </c>
      <c r="E713" s="3" t="s">
        <v>19</v>
      </c>
      <c r="F713" s="3" t="s">
        <v>62</v>
      </c>
      <c r="G713" s="69">
        <v>80</v>
      </c>
      <c r="H713" s="69">
        <v>80</v>
      </c>
      <c r="I713" s="69">
        <v>80</v>
      </c>
      <c r="J713" s="69">
        <v>80</v>
      </c>
      <c r="K713" s="69">
        <v>90</v>
      </c>
      <c r="L713" s="69">
        <v>90</v>
      </c>
      <c r="M713" s="69">
        <v>80</v>
      </c>
      <c r="N713" s="69">
        <f>VLOOKUP(B713,[1]Diem!B$2:J$1014,9,0)</f>
        <v>80</v>
      </c>
      <c r="O713" s="70">
        <f t="shared" si="23"/>
        <v>82.5</v>
      </c>
      <c r="P713" s="73" t="str">
        <f t="shared" si="22"/>
        <v>Tốt</v>
      </c>
    </row>
    <row r="714" spans="1:16" ht="15.75" x14ac:dyDescent="0.2">
      <c r="A714" s="1">
        <v>711</v>
      </c>
      <c r="B714" s="2" t="s">
        <v>1403</v>
      </c>
      <c r="C714" s="3" t="s">
        <v>1404</v>
      </c>
      <c r="D714" s="4">
        <v>37960</v>
      </c>
      <c r="E714" s="3" t="s">
        <v>40</v>
      </c>
      <c r="F714" s="3" t="s">
        <v>41</v>
      </c>
      <c r="G714" s="69">
        <v>82</v>
      </c>
      <c r="H714" s="69">
        <v>69</v>
      </c>
      <c r="I714" s="69">
        <v>67</v>
      </c>
      <c r="J714" s="69">
        <v>77</v>
      </c>
      <c r="K714" s="69">
        <v>77</v>
      </c>
      <c r="L714" s="69">
        <v>70</v>
      </c>
      <c r="M714" s="69">
        <v>80</v>
      </c>
      <c r="N714" s="69">
        <f>VLOOKUP(B714,[1]Diem!B$2:J$1014,9,0)</f>
        <v>75</v>
      </c>
      <c r="O714" s="70">
        <f t="shared" si="23"/>
        <v>74.625</v>
      </c>
      <c r="P714" s="73" t="str">
        <f t="shared" si="22"/>
        <v>Khá</v>
      </c>
    </row>
    <row r="715" spans="1:16" ht="15.75" x14ac:dyDescent="0.2">
      <c r="A715" s="1">
        <v>712</v>
      </c>
      <c r="B715" s="2" t="s">
        <v>1405</v>
      </c>
      <c r="C715" s="3" t="s">
        <v>1406</v>
      </c>
      <c r="D715" s="4">
        <v>37789</v>
      </c>
      <c r="E715" s="3" t="s">
        <v>52</v>
      </c>
      <c r="F715" s="3" t="s">
        <v>53</v>
      </c>
      <c r="G715" s="69">
        <v>87</v>
      </c>
      <c r="H715" s="69">
        <v>80</v>
      </c>
      <c r="I715" s="69">
        <v>90</v>
      </c>
      <c r="J715" s="69">
        <v>90</v>
      </c>
      <c r="K715" s="69">
        <v>90</v>
      </c>
      <c r="L715" s="69">
        <v>80</v>
      </c>
      <c r="M715" s="69">
        <v>80</v>
      </c>
      <c r="N715" s="69">
        <f>VLOOKUP(B715,[1]Diem!B$2:J$1014,9,0)</f>
        <v>75</v>
      </c>
      <c r="O715" s="70">
        <f t="shared" si="23"/>
        <v>84</v>
      </c>
      <c r="P715" s="73" t="str">
        <f t="shared" si="22"/>
        <v>Tốt</v>
      </c>
    </row>
    <row r="716" spans="1:16" ht="15.75" x14ac:dyDescent="0.2">
      <c r="A716" s="1">
        <v>713</v>
      </c>
      <c r="B716" s="2" t="s">
        <v>1407</v>
      </c>
      <c r="C716" s="3" t="s">
        <v>1408</v>
      </c>
      <c r="D716" s="4">
        <v>37931</v>
      </c>
      <c r="E716" s="3" t="s">
        <v>40</v>
      </c>
      <c r="F716" s="3" t="s">
        <v>54</v>
      </c>
      <c r="G716" s="69">
        <v>90</v>
      </c>
      <c r="H716" s="69">
        <v>75</v>
      </c>
      <c r="I716" s="69">
        <v>80</v>
      </c>
      <c r="J716" s="69">
        <v>90</v>
      </c>
      <c r="K716" s="69">
        <v>80</v>
      </c>
      <c r="L716" s="69">
        <v>90</v>
      </c>
      <c r="M716" s="69">
        <v>90</v>
      </c>
      <c r="N716" s="69">
        <f>VLOOKUP(B716,[1]Diem!B$2:J$1014,9,0)</f>
        <v>90</v>
      </c>
      <c r="O716" s="70">
        <f t="shared" si="23"/>
        <v>85.625</v>
      </c>
      <c r="P716" s="73" t="str">
        <f t="shared" si="22"/>
        <v>Tốt</v>
      </c>
    </row>
    <row r="717" spans="1:16" ht="15.75" x14ac:dyDescent="0.2">
      <c r="A717" s="1">
        <v>714</v>
      </c>
      <c r="B717" s="2" t="s">
        <v>1409</v>
      </c>
      <c r="C717" s="3" t="s">
        <v>1410</v>
      </c>
      <c r="D717" s="4">
        <v>37723</v>
      </c>
      <c r="E717" s="3" t="s">
        <v>29</v>
      </c>
      <c r="F717" s="3" t="s">
        <v>30</v>
      </c>
      <c r="G717" s="69">
        <v>92</v>
      </c>
      <c r="H717" s="69">
        <v>80</v>
      </c>
      <c r="I717" s="69">
        <v>80</v>
      </c>
      <c r="J717" s="69">
        <v>77</v>
      </c>
      <c r="K717" s="69">
        <v>80</v>
      </c>
      <c r="L717" s="69">
        <v>80</v>
      </c>
      <c r="M717" s="69">
        <v>85</v>
      </c>
      <c r="N717" s="69">
        <f>VLOOKUP(B717,[1]Diem!B$2:J$1014,9,0)</f>
        <v>90</v>
      </c>
      <c r="O717" s="70">
        <f t="shared" si="23"/>
        <v>83</v>
      </c>
      <c r="P717" s="73" t="str">
        <f t="shared" si="22"/>
        <v>Tốt</v>
      </c>
    </row>
    <row r="718" spans="1:16" ht="15.75" x14ac:dyDescent="0.2">
      <c r="A718" s="1">
        <v>715</v>
      </c>
      <c r="B718" s="2" t="s">
        <v>1411</v>
      </c>
      <c r="C718" s="3" t="s">
        <v>1412</v>
      </c>
      <c r="D718" s="4">
        <v>37836</v>
      </c>
      <c r="E718" s="3" t="s">
        <v>19</v>
      </c>
      <c r="F718" s="3" t="s">
        <v>94</v>
      </c>
      <c r="G718" s="69">
        <v>90</v>
      </c>
      <c r="H718" s="69">
        <v>90</v>
      </c>
      <c r="I718" s="69">
        <v>90</v>
      </c>
      <c r="J718" s="69">
        <v>90</v>
      </c>
      <c r="K718" s="69">
        <v>90</v>
      </c>
      <c r="L718" s="69">
        <v>90</v>
      </c>
      <c r="M718" s="69">
        <v>90</v>
      </c>
      <c r="N718" s="69">
        <f>VLOOKUP(B718,[1]Diem!B$2:J$1014,9,0)</f>
        <v>85</v>
      </c>
      <c r="O718" s="70">
        <f t="shared" si="23"/>
        <v>89.375</v>
      </c>
      <c r="P718" s="73" t="str">
        <f t="shared" si="22"/>
        <v>Tốt</v>
      </c>
    </row>
    <row r="719" spans="1:16" ht="15.75" x14ac:dyDescent="0.2">
      <c r="A719" s="1">
        <v>716</v>
      </c>
      <c r="B719" s="2" t="s">
        <v>1413</v>
      </c>
      <c r="C719" s="3" t="s">
        <v>1414</v>
      </c>
      <c r="D719" s="4">
        <v>37656</v>
      </c>
      <c r="E719" s="3" t="s">
        <v>17</v>
      </c>
      <c r="F719" s="3" t="s">
        <v>119</v>
      </c>
      <c r="G719" s="69">
        <v>80</v>
      </c>
      <c r="H719" s="69">
        <v>80</v>
      </c>
      <c r="I719" s="69">
        <v>80</v>
      </c>
      <c r="J719" s="69">
        <v>80</v>
      </c>
      <c r="K719" s="69">
        <v>80</v>
      </c>
      <c r="L719" s="69">
        <v>80</v>
      </c>
      <c r="M719" s="69">
        <v>90</v>
      </c>
      <c r="N719" s="69">
        <f>VLOOKUP(B719,[1]Diem!B$2:J$1014,9,0)</f>
        <v>90</v>
      </c>
      <c r="O719" s="70">
        <f t="shared" si="23"/>
        <v>82.5</v>
      </c>
      <c r="P719" s="73" t="str">
        <f t="shared" si="22"/>
        <v>Tốt</v>
      </c>
    </row>
    <row r="720" spans="1:16" ht="15.75" x14ac:dyDescent="0.2">
      <c r="A720" s="1">
        <v>717</v>
      </c>
      <c r="B720" s="2" t="s">
        <v>1415</v>
      </c>
      <c r="C720" s="3" t="s">
        <v>1416</v>
      </c>
      <c r="D720" s="4">
        <v>37442</v>
      </c>
      <c r="E720" s="3" t="s">
        <v>19</v>
      </c>
      <c r="F720" s="3" t="s">
        <v>166</v>
      </c>
      <c r="G720" s="69">
        <v>80</v>
      </c>
      <c r="H720" s="69">
        <v>75</v>
      </c>
      <c r="I720" s="69">
        <v>75</v>
      </c>
      <c r="J720" s="69">
        <v>64</v>
      </c>
      <c r="K720" s="69">
        <v>66</v>
      </c>
      <c r="L720" s="69">
        <v>61</v>
      </c>
      <c r="M720" s="69">
        <v>75</v>
      </c>
      <c r="N720" s="69">
        <f>VLOOKUP(B720,[1]Diem!B$2:J$1014,9,0)</f>
        <v>77</v>
      </c>
      <c r="O720" s="70">
        <f t="shared" si="23"/>
        <v>71.625</v>
      </c>
      <c r="P720" s="73" t="str">
        <f t="shared" si="22"/>
        <v>Khá</v>
      </c>
    </row>
    <row r="721" spans="1:16" ht="15.75" x14ac:dyDescent="0.2">
      <c r="A721" s="1">
        <v>718</v>
      </c>
      <c r="B721" s="2" t="s">
        <v>1417</v>
      </c>
      <c r="C721" s="3" t="s">
        <v>1418</v>
      </c>
      <c r="D721" s="4">
        <v>37905</v>
      </c>
      <c r="E721" s="3" t="s">
        <v>17</v>
      </c>
      <c r="F721" s="3" t="s">
        <v>18</v>
      </c>
      <c r="G721" s="69">
        <v>70</v>
      </c>
      <c r="H721" s="69">
        <v>80</v>
      </c>
      <c r="I721" s="69">
        <v>77</v>
      </c>
      <c r="J721" s="69">
        <v>80</v>
      </c>
      <c r="K721" s="69">
        <v>80</v>
      </c>
      <c r="L721" s="69">
        <v>80</v>
      </c>
      <c r="M721" s="69">
        <v>90</v>
      </c>
      <c r="N721" s="69">
        <f>VLOOKUP(B721,[1]Diem!B$2:J$1014,9,0)</f>
        <v>90</v>
      </c>
      <c r="O721" s="70">
        <f t="shared" si="23"/>
        <v>80.875</v>
      </c>
      <c r="P721" s="73" t="str">
        <f t="shared" si="22"/>
        <v>Tốt</v>
      </c>
    </row>
    <row r="722" spans="1:16" ht="15.75" x14ac:dyDescent="0.2">
      <c r="A722" s="1">
        <v>719</v>
      </c>
      <c r="B722" s="2" t="s">
        <v>1419</v>
      </c>
      <c r="C722" s="3" t="s">
        <v>1420</v>
      </c>
      <c r="D722" s="4">
        <v>37685</v>
      </c>
      <c r="E722" s="3" t="s">
        <v>19</v>
      </c>
      <c r="F722" s="3" t="s">
        <v>62</v>
      </c>
      <c r="G722" s="69">
        <v>90</v>
      </c>
      <c r="H722" s="69">
        <v>92</v>
      </c>
      <c r="I722" s="69">
        <v>92</v>
      </c>
      <c r="J722" s="69">
        <v>92</v>
      </c>
      <c r="K722" s="69">
        <v>92</v>
      </c>
      <c r="L722" s="69">
        <v>90</v>
      </c>
      <c r="M722" s="69">
        <v>90</v>
      </c>
      <c r="N722" s="69">
        <f>VLOOKUP(B722,[1]Diem!B$2:J$1014,9,0)</f>
        <v>90</v>
      </c>
      <c r="O722" s="70">
        <f t="shared" si="23"/>
        <v>91</v>
      </c>
      <c r="P722" s="73" t="str">
        <f t="shared" si="22"/>
        <v>Xuất sắc</v>
      </c>
    </row>
    <row r="723" spans="1:16" ht="15.75" x14ac:dyDescent="0.2">
      <c r="A723" s="1">
        <v>720</v>
      </c>
      <c r="B723" s="2" t="s">
        <v>1421</v>
      </c>
      <c r="C723" s="3" t="s">
        <v>1422</v>
      </c>
      <c r="D723" s="4">
        <v>37871</v>
      </c>
      <c r="E723" s="3" t="s">
        <v>19</v>
      </c>
      <c r="F723" s="3" t="s">
        <v>94</v>
      </c>
      <c r="G723" s="69">
        <v>90</v>
      </c>
      <c r="H723" s="69">
        <v>92</v>
      </c>
      <c r="I723" s="69">
        <v>82</v>
      </c>
      <c r="J723" s="69">
        <v>80</v>
      </c>
      <c r="K723" s="69">
        <v>80</v>
      </c>
      <c r="L723" s="69">
        <v>82</v>
      </c>
      <c r="M723" s="69">
        <v>92</v>
      </c>
      <c r="N723" s="69">
        <f>VLOOKUP(B723,[1]Diem!B$2:J$1014,9,0)</f>
        <v>82</v>
      </c>
      <c r="O723" s="70">
        <f t="shared" si="23"/>
        <v>85</v>
      </c>
      <c r="P723" s="73" t="str">
        <f t="shared" si="22"/>
        <v>Tốt</v>
      </c>
    </row>
    <row r="724" spans="1:16" ht="15.75" x14ac:dyDescent="0.2">
      <c r="A724" s="1">
        <v>721</v>
      </c>
      <c r="B724" s="2" t="s">
        <v>1423</v>
      </c>
      <c r="C724" s="3" t="s">
        <v>1424</v>
      </c>
      <c r="D724" s="4">
        <v>37942</v>
      </c>
      <c r="E724" s="3" t="s">
        <v>40</v>
      </c>
      <c r="F724" s="3" t="s">
        <v>45</v>
      </c>
      <c r="G724" s="69">
        <v>90</v>
      </c>
      <c r="H724" s="69">
        <v>79</v>
      </c>
      <c r="I724" s="69">
        <v>90</v>
      </c>
      <c r="J724" s="69">
        <v>82</v>
      </c>
      <c r="K724" s="69">
        <v>90</v>
      </c>
      <c r="L724" s="69">
        <v>80</v>
      </c>
      <c r="M724" s="69">
        <v>90</v>
      </c>
      <c r="N724" s="69">
        <f>VLOOKUP(B724,[1]Diem!B$2:J$1014,9,0)</f>
        <v>90</v>
      </c>
      <c r="O724" s="70">
        <f t="shared" si="23"/>
        <v>86.375</v>
      </c>
      <c r="P724" s="73" t="str">
        <f t="shared" si="22"/>
        <v>Tốt</v>
      </c>
    </row>
    <row r="725" spans="1:16" ht="15.75" x14ac:dyDescent="0.2">
      <c r="A725" s="1">
        <v>722</v>
      </c>
      <c r="B725" s="2" t="s">
        <v>1425</v>
      </c>
      <c r="C725" s="3" t="s">
        <v>1426</v>
      </c>
      <c r="D725" s="4">
        <v>37773</v>
      </c>
      <c r="E725" s="3" t="s">
        <v>17</v>
      </c>
      <c r="F725" s="3" t="s">
        <v>18</v>
      </c>
      <c r="G725" s="69">
        <v>80</v>
      </c>
      <c r="H725" s="69">
        <v>70</v>
      </c>
      <c r="I725" s="69">
        <v>80</v>
      </c>
      <c r="J725" s="69">
        <v>80</v>
      </c>
      <c r="K725" s="69">
        <v>90</v>
      </c>
      <c r="L725" s="69">
        <v>80</v>
      </c>
      <c r="M725" s="69">
        <v>90</v>
      </c>
      <c r="N725" s="69">
        <f>VLOOKUP(B725,[1]Diem!B$2:J$1014,9,0)</f>
        <v>90</v>
      </c>
      <c r="O725" s="70">
        <f t="shared" si="23"/>
        <v>82.5</v>
      </c>
      <c r="P725" s="73" t="str">
        <f t="shared" si="22"/>
        <v>Tốt</v>
      </c>
    </row>
    <row r="726" spans="1:16" ht="15.75" x14ac:dyDescent="0.2">
      <c r="A726" s="1">
        <v>723</v>
      </c>
      <c r="B726" s="2" t="s">
        <v>1427</v>
      </c>
      <c r="C726" s="3" t="s">
        <v>1428</v>
      </c>
      <c r="D726" s="4">
        <v>37852</v>
      </c>
      <c r="E726" s="3" t="s">
        <v>29</v>
      </c>
      <c r="F726" s="3" t="s">
        <v>30</v>
      </c>
      <c r="G726" s="69">
        <v>90</v>
      </c>
      <c r="H726" s="69">
        <v>80</v>
      </c>
      <c r="I726" s="69">
        <v>85</v>
      </c>
      <c r="J726" s="69">
        <v>90</v>
      </c>
      <c r="K726" s="69">
        <v>90</v>
      </c>
      <c r="L726" s="69">
        <v>90</v>
      </c>
      <c r="M726" s="69">
        <v>90</v>
      </c>
      <c r="N726" s="69">
        <f>VLOOKUP(B726,[1]Diem!B$2:J$1014,9,0)</f>
        <v>90</v>
      </c>
      <c r="O726" s="70">
        <f t="shared" si="23"/>
        <v>88.125</v>
      </c>
      <c r="P726" s="73" t="str">
        <f t="shared" si="22"/>
        <v>Tốt</v>
      </c>
    </row>
    <row r="727" spans="1:16" ht="15.75" x14ac:dyDescent="0.2">
      <c r="A727" s="1">
        <v>724</v>
      </c>
      <c r="B727" s="2" t="s">
        <v>1429</v>
      </c>
      <c r="C727" s="3" t="s">
        <v>1430</v>
      </c>
      <c r="D727" s="4">
        <v>37787</v>
      </c>
      <c r="E727" s="3" t="s">
        <v>29</v>
      </c>
      <c r="F727" s="3" t="s">
        <v>30</v>
      </c>
      <c r="G727" s="69">
        <v>80</v>
      </c>
      <c r="H727" s="69">
        <v>92</v>
      </c>
      <c r="I727" s="69">
        <v>80</v>
      </c>
      <c r="J727" s="69">
        <v>67</v>
      </c>
      <c r="K727" s="69">
        <v>75</v>
      </c>
      <c r="L727" s="69">
        <v>80</v>
      </c>
      <c r="M727" s="69">
        <v>90</v>
      </c>
      <c r="N727" s="69">
        <f>VLOOKUP(B727,[1]Diem!B$2:J$1014,9,0)</f>
        <v>85</v>
      </c>
      <c r="O727" s="70">
        <f t="shared" si="23"/>
        <v>81.125</v>
      </c>
      <c r="P727" s="73" t="str">
        <f t="shared" si="22"/>
        <v>Tốt</v>
      </c>
    </row>
    <row r="728" spans="1:16" ht="15.75" x14ac:dyDescent="0.2">
      <c r="A728" s="1">
        <v>725</v>
      </c>
      <c r="B728" s="2" t="s">
        <v>1431</v>
      </c>
      <c r="C728" s="3" t="s">
        <v>1432</v>
      </c>
      <c r="D728" s="4">
        <v>37689</v>
      </c>
      <c r="E728" s="3" t="s">
        <v>19</v>
      </c>
      <c r="F728" s="3" t="s">
        <v>94</v>
      </c>
      <c r="G728" s="69">
        <v>80</v>
      </c>
      <c r="H728" s="69">
        <v>80</v>
      </c>
      <c r="I728" s="69">
        <v>77</v>
      </c>
      <c r="J728" s="69">
        <v>80</v>
      </c>
      <c r="K728" s="69">
        <v>77</v>
      </c>
      <c r="L728" s="69">
        <v>76</v>
      </c>
      <c r="M728" s="69">
        <v>75</v>
      </c>
      <c r="N728" s="69">
        <f>VLOOKUP(B728,[1]Diem!B$2:J$1014,9,0)</f>
        <v>0</v>
      </c>
      <c r="O728" s="70">
        <f t="shared" si="23"/>
        <v>68.125</v>
      </c>
      <c r="P728" s="73" t="str">
        <f t="shared" si="22"/>
        <v>Khá</v>
      </c>
    </row>
    <row r="729" spans="1:16" ht="15.75" x14ac:dyDescent="0.2">
      <c r="A729" s="1">
        <v>726</v>
      </c>
      <c r="B729" s="2" t="s">
        <v>1433</v>
      </c>
      <c r="C729" s="3" t="s">
        <v>1434</v>
      </c>
      <c r="D729" s="4">
        <v>37762</v>
      </c>
      <c r="E729" s="3" t="s">
        <v>40</v>
      </c>
      <c r="F729" s="3" t="s">
        <v>45</v>
      </c>
      <c r="G729" s="69">
        <v>90</v>
      </c>
      <c r="H729" s="69">
        <v>86</v>
      </c>
      <c r="I729" s="69">
        <v>80</v>
      </c>
      <c r="J729" s="69">
        <v>77</v>
      </c>
      <c r="K729" s="69">
        <v>92</v>
      </c>
      <c r="L729" s="69">
        <v>80</v>
      </c>
      <c r="M729" s="69">
        <v>80</v>
      </c>
      <c r="N729" s="69">
        <f>VLOOKUP(B729,[1]Diem!B$2:J$1014,9,0)</f>
        <v>85</v>
      </c>
      <c r="O729" s="70">
        <f t="shared" si="23"/>
        <v>83.75</v>
      </c>
      <c r="P729" s="73" t="str">
        <f t="shared" si="22"/>
        <v>Tốt</v>
      </c>
    </row>
    <row r="730" spans="1:16" ht="15.75" x14ac:dyDescent="0.2">
      <c r="A730" s="1">
        <v>727</v>
      </c>
      <c r="B730" s="2" t="s">
        <v>1435</v>
      </c>
      <c r="C730" s="3" t="s">
        <v>1436</v>
      </c>
      <c r="D730" s="4">
        <v>37646</v>
      </c>
      <c r="E730" s="3" t="s">
        <v>17</v>
      </c>
      <c r="F730" s="3" t="s">
        <v>31</v>
      </c>
      <c r="G730" s="69">
        <v>82</v>
      </c>
      <c r="H730" s="69">
        <v>90</v>
      </c>
      <c r="I730" s="69">
        <v>80</v>
      </c>
      <c r="J730" s="69">
        <v>90</v>
      </c>
      <c r="K730" s="69">
        <v>94</v>
      </c>
      <c r="L730" s="69">
        <v>90</v>
      </c>
      <c r="M730" s="69">
        <v>92</v>
      </c>
      <c r="N730" s="69">
        <f>VLOOKUP(B730,[1]Diem!B$2:J$1014,9,0)</f>
        <v>90</v>
      </c>
      <c r="O730" s="70">
        <f t="shared" si="23"/>
        <v>88.5</v>
      </c>
      <c r="P730" s="73" t="str">
        <f t="shared" si="22"/>
        <v>Tốt</v>
      </c>
    </row>
    <row r="731" spans="1:16" ht="15.75" x14ac:dyDescent="0.2">
      <c r="A731" s="1">
        <v>728</v>
      </c>
      <c r="B731" s="2" t="s">
        <v>1437</v>
      </c>
      <c r="C731" s="3" t="s">
        <v>1438</v>
      </c>
      <c r="D731" s="4">
        <v>37725</v>
      </c>
      <c r="E731" s="3" t="s">
        <v>40</v>
      </c>
      <c r="F731" s="3" t="s">
        <v>54</v>
      </c>
      <c r="G731" s="69">
        <v>90</v>
      </c>
      <c r="H731" s="69">
        <v>80</v>
      </c>
      <c r="I731" s="69">
        <v>80</v>
      </c>
      <c r="J731" s="69">
        <v>90</v>
      </c>
      <c r="K731" s="69">
        <v>90</v>
      </c>
      <c r="L731" s="69">
        <v>90</v>
      </c>
      <c r="M731" s="69">
        <v>85</v>
      </c>
      <c r="N731" s="69">
        <f>VLOOKUP(B731,[1]Diem!B$2:J$1014,9,0)</f>
        <v>90</v>
      </c>
      <c r="O731" s="70">
        <f t="shared" si="23"/>
        <v>86.875</v>
      </c>
      <c r="P731" s="73" t="str">
        <f t="shared" si="22"/>
        <v>Tốt</v>
      </c>
    </row>
    <row r="732" spans="1:16" ht="15.75" x14ac:dyDescent="0.2">
      <c r="A732" s="1">
        <v>729</v>
      </c>
      <c r="B732" s="2" t="s">
        <v>1439</v>
      </c>
      <c r="C732" s="3" t="s">
        <v>1440</v>
      </c>
      <c r="D732" s="4">
        <v>37609</v>
      </c>
      <c r="E732" s="3" t="s">
        <v>19</v>
      </c>
      <c r="F732" s="3" t="s">
        <v>62</v>
      </c>
      <c r="G732" s="69">
        <v>90</v>
      </c>
      <c r="H732" s="69">
        <v>80</v>
      </c>
      <c r="I732" s="69">
        <v>80</v>
      </c>
      <c r="J732" s="69">
        <v>80</v>
      </c>
      <c r="K732" s="69">
        <v>85</v>
      </c>
      <c r="L732" s="69">
        <v>90</v>
      </c>
      <c r="M732" s="69">
        <v>90</v>
      </c>
      <c r="N732" s="69">
        <f>VLOOKUP(B732,[1]Diem!B$2:J$1014,9,0)</f>
        <v>80</v>
      </c>
      <c r="O732" s="70">
        <f t="shared" si="23"/>
        <v>84.375</v>
      </c>
      <c r="P732" s="73" t="str">
        <f t="shared" si="22"/>
        <v>Tốt</v>
      </c>
    </row>
    <row r="733" spans="1:16" ht="15.75" x14ac:dyDescent="0.2">
      <c r="A733" s="1">
        <v>730</v>
      </c>
      <c r="B733" s="2" t="s">
        <v>1441</v>
      </c>
      <c r="C733" s="3" t="s">
        <v>1442</v>
      </c>
      <c r="D733" s="4">
        <v>37908</v>
      </c>
      <c r="E733" s="3" t="s">
        <v>40</v>
      </c>
      <c r="F733" s="3" t="s">
        <v>41</v>
      </c>
      <c r="G733" s="69">
        <v>80</v>
      </c>
      <c r="H733" s="69">
        <v>80</v>
      </c>
      <c r="I733" s="69">
        <v>80</v>
      </c>
      <c r="J733" s="69">
        <v>85</v>
      </c>
      <c r="K733" s="69">
        <v>90</v>
      </c>
      <c r="L733" s="69">
        <v>90</v>
      </c>
      <c r="M733" s="69">
        <v>90</v>
      </c>
      <c r="N733" s="69">
        <f>VLOOKUP(B733,[1]Diem!B$2:J$1014,9,0)</f>
        <v>72</v>
      </c>
      <c r="O733" s="70">
        <f t="shared" si="23"/>
        <v>83.375</v>
      </c>
      <c r="P733" s="73" t="str">
        <f t="shared" si="22"/>
        <v>Tốt</v>
      </c>
    </row>
    <row r="734" spans="1:16" ht="15.75" x14ac:dyDescent="0.2">
      <c r="A734" s="1">
        <v>731</v>
      </c>
      <c r="B734" s="2" t="s">
        <v>1443</v>
      </c>
      <c r="C734" s="3" t="s">
        <v>1444</v>
      </c>
      <c r="D734" s="4">
        <v>37889</v>
      </c>
      <c r="E734" s="3" t="s">
        <v>40</v>
      </c>
      <c r="F734" s="3" t="s">
        <v>45</v>
      </c>
      <c r="G734" s="69">
        <v>80</v>
      </c>
      <c r="H734" s="69">
        <v>90</v>
      </c>
      <c r="I734" s="69">
        <v>85</v>
      </c>
      <c r="J734" s="69">
        <v>80</v>
      </c>
      <c r="K734" s="69">
        <v>70</v>
      </c>
      <c r="L734" s="69">
        <v>80</v>
      </c>
      <c r="M734" s="69">
        <v>70</v>
      </c>
      <c r="N734" s="69">
        <f>VLOOKUP(B734,[1]Diem!B$2:J$1014,9,0)</f>
        <v>75</v>
      </c>
      <c r="O734" s="70">
        <f t="shared" si="23"/>
        <v>78.75</v>
      </c>
      <c r="P734" s="73" t="str">
        <f t="shared" si="22"/>
        <v>Khá</v>
      </c>
    </row>
    <row r="735" spans="1:16" ht="15.75" x14ac:dyDescent="0.2">
      <c r="A735" s="1">
        <v>732</v>
      </c>
      <c r="B735" s="2" t="s">
        <v>1445</v>
      </c>
      <c r="C735" s="3" t="s">
        <v>1446</v>
      </c>
      <c r="D735" s="4">
        <v>37753</v>
      </c>
      <c r="E735" s="3" t="s">
        <v>19</v>
      </c>
      <c r="F735" s="3" t="s">
        <v>20</v>
      </c>
      <c r="G735" s="69">
        <v>82</v>
      </c>
      <c r="H735" s="69">
        <v>85</v>
      </c>
      <c r="I735" s="69">
        <v>87</v>
      </c>
      <c r="J735" s="69">
        <v>80</v>
      </c>
      <c r="K735" s="69">
        <v>90</v>
      </c>
      <c r="L735" s="69">
        <v>90</v>
      </c>
      <c r="M735" s="69">
        <v>90</v>
      </c>
      <c r="N735" s="69">
        <f>VLOOKUP(B735,[1]Diem!B$2:J$1014,9,0)</f>
        <v>90</v>
      </c>
      <c r="O735" s="70">
        <f t="shared" si="23"/>
        <v>86.75</v>
      </c>
      <c r="P735" s="73" t="str">
        <f t="shared" si="22"/>
        <v>Tốt</v>
      </c>
    </row>
    <row r="736" spans="1:16" ht="15.75" x14ac:dyDescent="0.2">
      <c r="A736" s="1">
        <v>733</v>
      </c>
      <c r="B736" s="2" t="s">
        <v>1447</v>
      </c>
      <c r="C736" s="3" t="s">
        <v>1448</v>
      </c>
      <c r="D736" s="4">
        <v>37714</v>
      </c>
      <c r="E736" s="3" t="s">
        <v>19</v>
      </c>
      <c r="F736" s="3" t="s">
        <v>62</v>
      </c>
      <c r="G736" s="69">
        <v>90</v>
      </c>
      <c r="H736" s="69">
        <v>92</v>
      </c>
      <c r="I736" s="69">
        <v>90</v>
      </c>
      <c r="J736" s="69">
        <v>90</v>
      </c>
      <c r="K736" s="69">
        <v>90</v>
      </c>
      <c r="L736" s="69">
        <v>90</v>
      </c>
      <c r="M736" s="69">
        <v>90</v>
      </c>
      <c r="N736" s="69">
        <f>VLOOKUP(B736,[1]Diem!B$2:J$1014,9,0)</f>
        <v>85</v>
      </c>
      <c r="O736" s="70">
        <f t="shared" si="23"/>
        <v>89.625</v>
      </c>
      <c r="P736" s="73" t="s">
        <v>1886</v>
      </c>
    </row>
    <row r="737" spans="1:16" ht="15.75" x14ac:dyDescent="0.2">
      <c r="A737" s="1">
        <v>734</v>
      </c>
      <c r="B737" s="2" t="s">
        <v>1449</v>
      </c>
      <c r="C737" s="3" t="s">
        <v>1450</v>
      </c>
      <c r="D737" s="4">
        <v>37882</v>
      </c>
      <c r="E737" s="3" t="s">
        <v>29</v>
      </c>
      <c r="F737" s="3" t="s">
        <v>57</v>
      </c>
      <c r="G737" s="69">
        <v>77</v>
      </c>
      <c r="H737" s="69">
        <v>0</v>
      </c>
      <c r="I737" s="69">
        <v>80</v>
      </c>
      <c r="J737" s="69">
        <v>70</v>
      </c>
      <c r="K737" s="69">
        <v>62</v>
      </c>
      <c r="L737" s="69">
        <v>67</v>
      </c>
      <c r="M737" s="69">
        <v>77</v>
      </c>
      <c r="N737" s="69">
        <f>VLOOKUP(B737,[1]Diem!B$2:J$1014,9,0)</f>
        <v>72</v>
      </c>
      <c r="O737" s="70">
        <f t="shared" si="23"/>
        <v>63.125</v>
      </c>
      <c r="P737" s="73" t="str">
        <f t="shared" si="22"/>
        <v>Trung bình</v>
      </c>
    </row>
    <row r="738" spans="1:16" ht="15.75" x14ac:dyDescent="0.2">
      <c r="A738" s="1">
        <v>735</v>
      </c>
      <c r="B738" s="2" t="s">
        <v>1451</v>
      </c>
      <c r="C738" s="3" t="s">
        <v>1452</v>
      </c>
      <c r="D738" s="4">
        <v>37908</v>
      </c>
      <c r="E738" s="3" t="s">
        <v>19</v>
      </c>
      <c r="F738" s="3" t="s">
        <v>62</v>
      </c>
      <c r="G738" s="69">
        <v>90</v>
      </c>
      <c r="H738" s="69">
        <v>80</v>
      </c>
      <c r="I738" s="69">
        <v>80</v>
      </c>
      <c r="J738" s="69">
        <v>80</v>
      </c>
      <c r="K738" s="69">
        <v>90</v>
      </c>
      <c r="L738" s="69">
        <v>90</v>
      </c>
      <c r="M738" s="69">
        <v>90</v>
      </c>
      <c r="N738" s="69">
        <f>VLOOKUP(B738,[1]Diem!B$2:J$1014,9,0)</f>
        <v>90</v>
      </c>
      <c r="O738" s="70">
        <f t="shared" si="23"/>
        <v>86.25</v>
      </c>
      <c r="P738" s="73" t="str">
        <f t="shared" si="22"/>
        <v>Tốt</v>
      </c>
    </row>
    <row r="739" spans="1:16" ht="15.75" x14ac:dyDescent="0.2">
      <c r="A739" s="1">
        <v>736</v>
      </c>
      <c r="B739" s="2" t="s">
        <v>1453</v>
      </c>
      <c r="C739" s="3" t="s">
        <v>1454</v>
      </c>
      <c r="D739" s="4">
        <v>37779</v>
      </c>
      <c r="E739" s="3" t="s">
        <v>40</v>
      </c>
      <c r="F739" s="3" t="s">
        <v>54</v>
      </c>
      <c r="G739" s="69">
        <v>80</v>
      </c>
      <c r="H739" s="69">
        <v>77</v>
      </c>
      <c r="I739" s="69">
        <v>80</v>
      </c>
      <c r="J739" s="69">
        <v>80</v>
      </c>
      <c r="K739" s="69">
        <v>80</v>
      </c>
      <c r="L739" s="69">
        <v>80</v>
      </c>
      <c r="M739" s="69">
        <v>80</v>
      </c>
      <c r="N739" s="69">
        <f>VLOOKUP(B739,[1]Diem!B$2:J$1014,9,0)</f>
        <v>80</v>
      </c>
      <c r="O739" s="70">
        <f t="shared" si="23"/>
        <v>79.625</v>
      </c>
      <c r="P739" s="73" t="s">
        <v>1887</v>
      </c>
    </row>
    <row r="740" spans="1:16" ht="15.75" x14ac:dyDescent="0.2">
      <c r="A740" s="1">
        <v>737</v>
      </c>
      <c r="B740" s="2" t="s">
        <v>1455</v>
      </c>
      <c r="C740" s="3" t="s">
        <v>1456</v>
      </c>
      <c r="D740" s="4">
        <v>37891</v>
      </c>
      <c r="E740" s="3" t="s">
        <v>40</v>
      </c>
      <c r="F740" s="3" t="s">
        <v>45</v>
      </c>
      <c r="G740" s="69">
        <v>90</v>
      </c>
      <c r="H740" s="69">
        <v>90</v>
      </c>
      <c r="I740" s="69">
        <v>90</v>
      </c>
      <c r="J740" s="69">
        <v>85</v>
      </c>
      <c r="K740" s="69">
        <v>75</v>
      </c>
      <c r="L740" s="69">
        <v>90</v>
      </c>
      <c r="M740" s="69">
        <v>80</v>
      </c>
      <c r="N740" s="69">
        <f>VLOOKUP(B740,[1]Diem!B$2:J$1014,9,0)</f>
        <v>80</v>
      </c>
      <c r="O740" s="70">
        <f t="shared" si="23"/>
        <v>85</v>
      </c>
      <c r="P740" s="73" t="str">
        <f t="shared" si="22"/>
        <v>Tốt</v>
      </c>
    </row>
    <row r="741" spans="1:16" ht="15.75" x14ac:dyDescent="0.2">
      <c r="A741" s="1">
        <v>738</v>
      </c>
      <c r="B741" s="2" t="s">
        <v>1457</v>
      </c>
      <c r="C741" s="3" t="s">
        <v>1458</v>
      </c>
      <c r="D741" s="4">
        <v>37897</v>
      </c>
      <c r="E741" s="3" t="s">
        <v>40</v>
      </c>
      <c r="F741" s="3" t="s">
        <v>41</v>
      </c>
      <c r="G741" s="69">
        <v>92</v>
      </c>
      <c r="H741" s="69">
        <v>80</v>
      </c>
      <c r="I741" s="69">
        <v>80</v>
      </c>
      <c r="J741" s="69">
        <v>80</v>
      </c>
      <c r="K741" s="69">
        <v>80</v>
      </c>
      <c r="L741" s="69">
        <v>80</v>
      </c>
      <c r="M741" s="69">
        <v>80</v>
      </c>
      <c r="N741" s="69">
        <f>VLOOKUP(B741,[1]Diem!B$2:J$1014,9,0)</f>
        <v>80</v>
      </c>
      <c r="O741" s="70">
        <f t="shared" si="23"/>
        <v>81.5</v>
      </c>
      <c r="P741" s="73" t="str">
        <f t="shared" si="22"/>
        <v>Tốt</v>
      </c>
    </row>
    <row r="742" spans="1:16" ht="15.75" x14ac:dyDescent="0.2">
      <c r="A742" s="1">
        <v>739</v>
      </c>
      <c r="B742" s="2" t="s">
        <v>1459</v>
      </c>
      <c r="C742" s="3" t="s">
        <v>1460</v>
      </c>
      <c r="D742" s="4">
        <v>37665</v>
      </c>
      <c r="E742" s="3" t="s">
        <v>17</v>
      </c>
      <c r="F742" s="3" t="s">
        <v>31</v>
      </c>
      <c r="G742" s="69">
        <v>80</v>
      </c>
      <c r="H742" s="69">
        <v>80</v>
      </c>
      <c r="I742" s="69">
        <v>80</v>
      </c>
      <c r="J742" s="69">
        <v>80</v>
      </c>
      <c r="K742" s="69">
        <v>90</v>
      </c>
      <c r="L742" s="69">
        <v>90</v>
      </c>
      <c r="M742" s="69">
        <v>90</v>
      </c>
      <c r="N742" s="69">
        <f>VLOOKUP(B742,[1]Diem!B$2:J$1014,9,0)</f>
        <v>80</v>
      </c>
      <c r="O742" s="70">
        <f t="shared" si="23"/>
        <v>83.75</v>
      </c>
      <c r="P742" s="73" t="str">
        <f t="shared" si="22"/>
        <v>Tốt</v>
      </c>
    </row>
    <row r="743" spans="1:16" ht="15.75" x14ac:dyDescent="0.2">
      <c r="A743" s="1">
        <v>740</v>
      </c>
      <c r="B743" s="2" t="s">
        <v>1461</v>
      </c>
      <c r="C743" s="3" t="s">
        <v>1462</v>
      </c>
      <c r="D743" s="4">
        <v>37759</v>
      </c>
      <c r="E743" s="3" t="s">
        <v>19</v>
      </c>
      <c r="F743" s="3" t="s">
        <v>166</v>
      </c>
      <c r="G743" s="69">
        <v>90</v>
      </c>
      <c r="H743" s="69">
        <v>90</v>
      </c>
      <c r="I743" s="69">
        <v>90</v>
      </c>
      <c r="J743" s="69">
        <v>90</v>
      </c>
      <c r="K743" s="69">
        <v>90</v>
      </c>
      <c r="L743" s="69">
        <v>92</v>
      </c>
      <c r="M743" s="69">
        <v>90</v>
      </c>
      <c r="N743" s="69">
        <f>VLOOKUP(B743,[1]Diem!B$2:J$1014,9,0)</f>
        <v>90</v>
      </c>
      <c r="O743" s="70">
        <f t="shared" si="23"/>
        <v>90.25</v>
      </c>
      <c r="P743" s="73" t="str">
        <f t="shared" si="22"/>
        <v>Xuất sắc</v>
      </c>
    </row>
    <row r="744" spans="1:16" ht="15.75" x14ac:dyDescent="0.2">
      <c r="A744" s="1">
        <v>741</v>
      </c>
      <c r="B744" s="2" t="s">
        <v>1463</v>
      </c>
      <c r="C744" s="3" t="s">
        <v>1464</v>
      </c>
      <c r="D744" s="4">
        <v>37815</v>
      </c>
      <c r="E744" s="3" t="s">
        <v>29</v>
      </c>
      <c r="F744" s="3" t="s">
        <v>57</v>
      </c>
      <c r="G744" s="69">
        <v>75</v>
      </c>
      <c r="H744" s="69">
        <v>80</v>
      </c>
      <c r="I744" s="69">
        <v>80</v>
      </c>
      <c r="J744" s="69">
        <v>77</v>
      </c>
      <c r="K744" s="69">
        <v>70</v>
      </c>
      <c r="L744" s="69">
        <v>77</v>
      </c>
      <c r="M744" s="69">
        <v>50</v>
      </c>
      <c r="N744" s="69">
        <f>VLOOKUP(B744,[1]Diem!B$2:J$1014,9,0)</f>
        <v>73</v>
      </c>
      <c r="O744" s="70">
        <f t="shared" si="23"/>
        <v>72.75</v>
      </c>
      <c r="P744" s="73" t="str">
        <f t="shared" si="22"/>
        <v>Khá</v>
      </c>
    </row>
    <row r="745" spans="1:16" ht="15.75" x14ac:dyDescent="0.2">
      <c r="A745" s="1">
        <v>742</v>
      </c>
      <c r="B745" s="2" t="s">
        <v>1465</v>
      </c>
      <c r="C745" s="3" t="s">
        <v>1466</v>
      </c>
      <c r="D745" s="4">
        <v>37664</v>
      </c>
      <c r="E745" s="3" t="s">
        <v>32</v>
      </c>
      <c r="F745" s="3" t="s">
        <v>33</v>
      </c>
      <c r="G745" s="69">
        <v>80</v>
      </c>
      <c r="H745" s="69">
        <v>96</v>
      </c>
      <c r="I745" s="69">
        <v>90</v>
      </c>
      <c r="J745" s="69">
        <v>90</v>
      </c>
      <c r="K745" s="69">
        <v>90</v>
      </c>
      <c r="L745" s="69">
        <v>90</v>
      </c>
      <c r="M745" s="69">
        <v>92</v>
      </c>
      <c r="N745" s="69">
        <f>VLOOKUP(B745,[1]Diem!B$2:J$1014,9,0)</f>
        <v>90</v>
      </c>
      <c r="O745" s="70">
        <f t="shared" si="23"/>
        <v>89.75</v>
      </c>
      <c r="P745" s="73" t="s">
        <v>1886</v>
      </c>
    </row>
    <row r="746" spans="1:16" ht="15.75" x14ac:dyDescent="0.2">
      <c r="A746" s="1">
        <v>743</v>
      </c>
      <c r="B746" s="2" t="s">
        <v>1467</v>
      </c>
      <c r="C746" s="3" t="s">
        <v>1468</v>
      </c>
      <c r="D746" s="4">
        <v>37723</v>
      </c>
      <c r="E746" s="3" t="s">
        <v>19</v>
      </c>
      <c r="F746" s="3" t="s">
        <v>62</v>
      </c>
      <c r="G746" s="69">
        <v>92</v>
      </c>
      <c r="H746" s="69">
        <v>96</v>
      </c>
      <c r="I746" s="69">
        <v>92</v>
      </c>
      <c r="J746" s="69">
        <v>92</v>
      </c>
      <c r="K746" s="69">
        <v>90</v>
      </c>
      <c r="L746" s="69">
        <v>90</v>
      </c>
      <c r="M746" s="69">
        <v>90</v>
      </c>
      <c r="N746" s="69">
        <f>VLOOKUP(B746,[1]Diem!B$2:J$1014,9,0)</f>
        <v>90</v>
      </c>
      <c r="O746" s="70">
        <f t="shared" si="23"/>
        <v>91.5</v>
      </c>
      <c r="P746" s="73" t="str">
        <f t="shared" si="22"/>
        <v>Xuất sắc</v>
      </c>
    </row>
    <row r="747" spans="1:16" ht="15.75" x14ac:dyDescent="0.2">
      <c r="A747" s="1">
        <v>744</v>
      </c>
      <c r="B747" s="2" t="s">
        <v>1469</v>
      </c>
      <c r="C747" s="3" t="s">
        <v>1470</v>
      </c>
      <c r="D747" s="4">
        <v>37731</v>
      </c>
      <c r="E747" s="3" t="s">
        <v>29</v>
      </c>
      <c r="F747" s="3" t="s">
        <v>57</v>
      </c>
      <c r="G747" s="69">
        <v>80</v>
      </c>
      <c r="H747" s="69">
        <v>80</v>
      </c>
      <c r="I747" s="69">
        <v>80</v>
      </c>
      <c r="J747" s="69">
        <v>80</v>
      </c>
      <c r="K747" s="69">
        <v>80</v>
      </c>
      <c r="L747" s="69">
        <v>80</v>
      </c>
      <c r="M747" s="69">
        <v>80</v>
      </c>
      <c r="N747" s="69">
        <f>VLOOKUP(B747,[1]Diem!B$2:J$1014,9,0)</f>
        <v>77</v>
      </c>
      <c r="O747" s="70">
        <f t="shared" si="23"/>
        <v>79.625</v>
      </c>
      <c r="P747" s="73" t="s">
        <v>1887</v>
      </c>
    </row>
    <row r="748" spans="1:16" ht="15.75" x14ac:dyDescent="0.2">
      <c r="A748" s="1">
        <v>745</v>
      </c>
      <c r="B748" s="2" t="s">
        <v>1471</v>
      </c>
      <c r="C748" s="3" t="s">
        <v>1472</v>
      </c>
      <c r="D748" s="4">
        <v>37719</v>
      </c>
      <c r="E748" s="3" t="s">
        <v>29</v>
      </c>
      <c r="F748" s="3" t="s">
        <v>57</v>
      </c>
      <c r="G748" s="69">
        <v>90</v>
      </c>
      <c r="H748" s="69">
        <v>80</v>
      </c>
      <c r="I748" s="69">
        <v>80</v>
      </c>
      <c r="J748" s="69">
        <v>80</v>
      </c>
      <c r="K748" s="69">
        <v>70</v>
      </c>
      <c r="L748" s="69">
        <v>70</v>
      </c>
      <c r="M748" s="69">
        <v>90</v>
      </c>
      <c r="N748" s="69">
        <f>VLOOKUP(B748,[1]Diem!B$2:J$1014,9,0)</f>
        <v>77</v>
      </c>
      <c r="O748" s="70">
        <f t="shared" si="23"/>
        <v>79.625</v>
      </c>
      <c r="P748" s="73" t="s">
        <v>1887</v>
      </c>
    </row>
    <row r="749" spans="1:16" ht="15.75" x14ac:dyDescent="0.2">
      <c r="A749" s="1">
        <v>746</v>
      </c>
      <c r="B749" s="2" t="s">
        <v>1473</v>
      </c>
      <c r="C749" s="3" t="s">
        <v>1474</v>
      </c>
      <c r="D749" s="4">
        <v>37713</v>
      </c>
      <c r="E749" s="3" t="s">
        <v>29</v>
      </c>
      <c r="F749" s="3" t="s">
        <v>30</v>
      </c>
      <c r="G749" s="69">
        <v>90</v>
      </c>
      <c r="H749" s="69">
        <v>90</v>
      </c>
      <c r="I749" s="69">
        <v>90</v>
      </c>
      <c r="J749" s="69">
        <v>80</v>
      </c>
      <c r="K749" s="69">
        <v>80</v>
      </c>
      <c r="L749" s="69">
        <v>80</v>
      </c>
      <c r="M749" s="69">
        <v>90</v>
      </c>
      <c r="N749" s="69">
        <f>VLOOKUP(B749,[1]Diem!B$2:J$1014,9,0)</f>
        <v>90</v>
      </c>
      <c r="O749" s="70">
        <f t="shared" si="23"/>
        <v>86.25</v>
      </c>
      <c r="P749" s="73" t="str">
        <f t="shared" si="22"/>
        <v>Tốt</v>
      </c>
    </row>
    <row r="750" spans="1:16" ht="15.75" x14ac:dyDescent="0.2">
      <c r="A750" s="1">
        <v>747</v>
      </c>
      <c r="B750" s="2" t="s">
        <v>1475</v>
      </c>
      <c r="C750" s="3" t="s">
        <v>1476</v>
      </c>
      <c r="D750" s="4">
        <v>37821</v>
      </c>
      <c r="E750" s="3" t="s">
        <v>40</v>
      </c>
      <c r="F750" s="3" t="s">
        <v>54</v>
      </c>
      <c r="G750" s="69">
        <v>85</v>
      </c>
      <c r="H750" s="69">
        <v>77</v>
      </c>
      <c r="I750" s="69">
        <v>82</v>
      </c>
      <c r="J750" s="69">
        <v>67</v>
      </c>
      <c r="K750" s="69">
        <v>80</v>
      </c>
      <c r="L750" s="69">
        <v>80</v>
      </c>
      <c r="M750" s="69">
        <v>80</v>
      </c>
      <c r="N750" s="69">
        <f>VLOOKUP(B750,[1]Diem!B$2:J$1014,9,0)</f>
        <v>80</v>
      </c>
      <c r="O750" s="70">
        <f t="shared" si="23"/>
        <v>78.875</v>
      </c>
      <c r="P750" s="73" t="str">
        <f t="shared" si="22"/>
        <v>Khá</v>
      </c>
    </row>
    <row r="751" spans="1:16" ht="15.75" x14ac:dyDescent="0.2">
      <c r="A751" s="1">
        <v>748</v>
      </c>
      <c r="B751" s="2" t="s">
        <v>1477</v>
      </c>
      <c r="C751" s="3" t="s">
        <v>1478</v>
      </c>
      <c r="D751" s="4">
        <v>37976</v>
      </c>
      <c r="E751" s="3" t="s">
        <v>40</v>
      </c>
      <c r="F751" s="3" t="s">
        <v>54</v>
      </c>
      <c r="G751" s="69">
        <v>90</v>
      </c>
      <c r="H751" s="69">
        <v>87</v>
      </c>
      <c r="I751" s="69">
        <v>92</v>
      </c>
      <c r="J751" s="69">
        <v>90</v>
      </c>
      <c r="K751" s="69">
        <v>92</v>
      </c>
      <c r="L751" s="69">
        <v>90</v>
      </c>
      <c r="M751" s="69">
        <v>90</v>
      </c>
      <c r="N751" s="69">
        <f>VLOOKUP(B751,[1]Diem!B$2:J$1014,9,0)</f>
        <v>90</v>
      </c>
      <c r="O751" s="70">
        <f t="shared" si="23"/>
        <v>90.125</v>
      </c>
      <c r="P751" s="73" t="str">
        <f t="shared" si="22"/>
        <v>Xuất sắc</v>
      </c>
    </row>
    <row r="752" spans="1:16" ht="15.75" x14ac:dyDescent="0.2">
      <c r="A752" s="1">
        <v>749</v>
      </c>
      <c r="B752" s="2" t="s">
        <v>1479</v>
      </c>
      <c r="C752" s="3" t="s">
        <v>1480</v>
      </c>
      <c r="D752" s="4">
        <v>37776</v>
      </c>
      <c r="E752" s="3" t="s">
        <v>19</v>
      </c>
      <c r="F752" s="3" t="s">
        <v>94</v>
      </c>
      <c r="G752" s="69">
        <v>90</v>
      </c>
      <c r="H752" s="69">
        <v>90</v>
      </c>
      <c r="I752" s="69">
        <v>90</v>
      </c>
      <c r="J752" s="69">
        <v>90</v>
      </c>
      <c r="K752" s="69">
        <v>90</v>
      </c>
      <c r="L752" s="69">
        <v>90</v>
      </c>
      <c r="M752" s="69">
        <v>90</v>
      </c>
      <c r="N752" s="69">
        <f>VLOOKUP(B752,[1]Diem!B$2:J$1014,9,0)</f>
        <v>90</v>
      </c>
      <c r="O752" s="70">
        <f t="shared" si="23"/>
        <v>90</v>
      </c>
      <c r="P752" s="73" t="str">
        <f t="shared" si="22"/>
        <v>Xuất sắc</v>
      </c>
    </row>
    <row r="753" spans="1:16" ht="15.75" x14ac:dyDescent="0.2">
      <c r="A753" s="1">
        <v>750</v>
      </c>
      <c r="B753" s="2" t="s">
        <v>1481</v>
      </c>
      <c r="C753" s="3" t="s">
        <v>1482</v>
      </c>
      <c r="D753" s="4">
        <v>37654</v>
      </c>
      <c r="E753" s="3" t="s">
        <v>52</v>
      </c>
      <c r="F753" s="3" t="s">
        <v>53</v>
      </c>
      <c r="G753" s="69">
        <v>90</v>
      </c>
      <c r="H753" s="69">
        <v>92</v>
      </c>
      <c r="I753" s="69">
        <v>92</v>
      </c>
      <c r="J753" s="69">
        <v>100</v>
      </c>
      <c r="K753" s="69">
        <v>98</v>
      </c>
      <c r="L753" s="69">
        <v>100</v>
      </c>
      <c r="M753" s="69">
        <v>100</v>
      </c>
      <c r="N753" s="69">
        <f>VLOOKUP(B753,[1]Diem!B$2:J$1014,9,0)</f>
        <v>100</v>
      </c>
      <c r="O753" s="70">
        <f t="shared" si="23"/>
        <v>96.5</v>
      </c>
      <c r="P753" s="73" t="str">
        <f t="shared" si="22"/>
        <v>Xuất sắc</v>
      </c>
    </row>
    <row r="754" spans="1:16" ht="15.75" x14ac:dyDescent="0.2">
      <c r="A754" s="1">
        <v>751</v>
      </c>
      <c r="B754" s="2" t="s">
        <v>1483</v>
      </c>
      <c r="C754" s="3" t="s">
        <v>1484</v>
      </c>
      <c r="D754" s="4">
        <v>37927</v>
      </c>
      <c r="E754" s="3" t="s">
        <v>17</v>
      </c>
      <c r="F754" s="3" t="s">
        <v>18</v>
      </c>
      <c r="G754" s="69">
        <v>80</v>
      </c>
      <c r="H754" s="69">
        <v>0</v>
      </c>
      <c r="I754" s="69">
        <v>80</v>
      </c>
      <c r="J754" s="69">
        <v>80</v>
      </c>
      <c r="K754" s="69">
        <v>90</v>
      </c>
      <c r="L754" s="69">
        <v>90</v>
      </c>
      <c r="M754" s="69">
        <v>90</v>
      </c>
      <c r="N754" s="69">
        <f>VLOOKUP(B754,[1]Diem!B$2:J$1014,9,0)</f>
        <v>90</v>
      </c>
      <c r="O754" s="70">
        <f t="shared" si="23"/>
        <v>75</v>
      </c>
      <c r="P754" s="73" t="str">
        <f t="shared" si="22"/>
        <v>Khá</v>
      </c>
    </row>
    <row r="755" spans="1:16" ht="15.75" x14ac:dyDescent="0.2">
      <c r="A755" s="1">
        <v>752</v>
      </c>
      <c r="B755" s="2" t="s">
        <v>1485</v>
      </c>
      <c r="C755" s="3" t="s">
        <v>1486</v>
      </c>
      <c r="D755" s="4">
        <v>37660</v>
      </c>
      <c r="E755" s="3" t="s">
        <v>19</v>
      </c>
      <c r="F755" s="3" t="s">
        <v>62</v>
      </c>
      <c r="G755" s="69">
        <v>92</v>
      </c>
      <c r="H755" s="69">
        <v>94</v>
      </c>
      <c r="I755" s="69">
        <v>100</v>
      </c>
      <c r="J755" s="69">
        <v>84</v>
      </c>
      <c r="K755" s="69">
        <v>90</v>
      </c>
      <c r="L755" s="69">
        <v>92</v>
      </c>
      <c r="M755" s="69">
        <v>90</v>
      </c>
      <c r="N755" s="69">
        <f>VLOOKUP(B755,[1]Diem!B$2:J$1014,9,0)</f>
        <v>90</v>
      </c>
      <c r="O755" s="70">
        <f t="shared" si="23"/>
        <v>91.5</v>
      </c>
      <c r="P755" s="73" t="str">
        <f t="shared" si="22"/>
        <v>Xuất sắc</v>
      </c>
    </row>
    <row r="756" spans="1:16" ht="15.75" x14ac:dyDescent="0.2">
      <c r="A756" s="1">
        <v>753</v>
      </c>
      <c r="B756" s="2" t="s">
        <v>1487</v>
      </c>
      <c r="C756" s="3" t="s">
        <v>1488</v>
      </c>
      <c r="D756" s="4">
        <v>37880</v>
      </c>
      <c r="E756" s="3" t="s">
        <v>19</v>
      </c>
      <c r="F756" s="3" t="s">
        <v>166</v>
      </c>
      <c r="G756" s="69">
        <v>90</v>
      </c>
      <c r="H756" s="69">
        <v>80</v>
      </c>
      <c r="I756" s="69">
        <v>90</v>
      </c>
      <c r="J756" s="69">
        <v>90</v>
      </c>
      <c r="K756" s="69">
        <v>80</v>
      </c>
      <c r="L756" s="69">
        <v>90</v>
      </c>
      <c r="M756" s="69">
        <v>90</v>
      </c>
      <c r="N756" s="69">
        <f>VLOOKUP(B756,[1]Diem!B$2:J$1014,9,0)</f>
        <v>80</v>
      </c>
      <c r="O756" s="70">
        <f t="shared" si="23"/>
        <v>86.25</v>
      </c>
      <c r="P756" s="73" t="str">
        <f t="shared" si="22"/>
        <v>Tốt</v>
      </c>
    </row>
    <row r="757" spans="1:16" ht="15.75" x14ac:dyDescent="0.2">
      <c r="A757" s="1">
        <v>754</v>
      </c>
      <c r="B757" s="2" t="s">
        <v>1489</v>
      </c>
      <c r="C757" s="3" t="s">
        <v>1490</v>
      </c>
      <c r="D757" s="4">
        <v>37715</v>
      </c>
      <c r="E757" s="3" t="s">
        <v>40</v>
      </c>
      <c r="F757" s="3" t="s">
        <v>41</v>
      </c>
      <c r="G757" s="69">
        <v>85</v>
      </c>
      <c r="H757" s="69">
        <v>70</v>
      </c>
      <c r="I757" s="69">
        <v>82</v>
      </c>
      <c r="J757" s="69">
        <v>78</v>
      </c>
      <c r="K757" s="69">
        <v>90</v>
      </c>
      <c r="L757" s="69">
        <v>70</v>
      </c>
      <c r="M757" s="69">
        <v>77</v>
      </c>
      <c r="N757" s="69">
        <f>VLOOKUP(B757,[1]Diem!B$2:J$1014,9,0)</f>
        <v>0</v>
      </c>
      <c r="O757" s="70">
        <f t="shared" si="23"/>
        <v>69</v>
      </c>
      <c r="P757" s="73" t="str">
        <f t="shared" si="22"/>
        <v>Khá</v>
      </c>
    </row>
    <row r="758" spans="1:16" ht="15.75" x14ac:dyDescent="0.2">
      <c r="A758" s="1">
        <v>755</v>
      </c>
      <c r="B758" s="2" t="s">
        <v>1491</v>
      </c>
      <c r="C758" s="3" t="s">
        <v>1492</v>
      </c>
      <c r="D758" s="4">
        <v>37691</v>
      </c>
      <c r="E758" s="3" t="s">
        <v>52</v>
      </c>
      <c r="F758" s="3" t="s">
        <v>53</v>
      </c>
      <c r="G758" s="69">
        <v>92</v>
      </c>
      <c r="H758" s="69">
        <v>92</v>
      </c>
      <c r="I758" s="69">
        <v>92</v>
      </c>
      <c r="J758" s="69">
        <v>92</v>
      </c>
      <c r="K758" s="69">
        <v>94</v>
      </c>
      <c r="L758" s="69">
        <v>82</v>
      </c>
      <c r="M758" s="69">
        <v>90</v>
      </c>
      <c r="N758" s="69">
        <f>VLOOKUP(B758,[1]Diem!B$2:J$1014,9,0)</f>
        <v>85</v>
      </c>
      <c r="O758" s="70">
        <f t="shared" si="23"/>
        <v>89.875</v>
      </c>
      <c r="P758" s="73" t="s">
        <v>1886</v>
      </c>
    </row>
    <row r="759" spans="1:16" ht="15.75" x14ac:dyDescent="0.2">
      <c r="A759" s="1">
        <v>756</v>
      </c>
      <c r="B759" s="2" t="s">
        <v>1493</v>
      </c>
      <c r="C759" s="3" t="s">
        <v>1494</v>
      </c>
      <c r="D759" s="4">
        <v>37649</v>
      </c>
      <c r="E759" s="3" t="s">
        <v>52</v>
      </c>
      <c r="F759" s="3" t="s">
        <v>53</v>
      </c>
      <c r="G759" s="69">
        <v>90</v>
      </c>
      <c r="H759" s="69">
        <v>87</v>
      </c>
      <c r="I759" s="69">
        <v>80</v>
      </c>
      <c r="J759" s="69">
        <v>90</v>
      </c>
      <c r="K759" s="69">
        <v>90</v>
      </c>
      <c r="L759" s="69">
        <v>90</v>
      </c>
      <c r="M759" s="69">
        <v>80</v>
      </c>
      <c r="N759" s="69">
        <f>VLOOKUP(B759,[1]Diem!B$2:J$1014,9,0)</f>
        <v>85</v>
      </c>
      <c r="O759" s="70">
        <f t="shared" si="23"/>
        <v>86.5</v>
      </c>
      <c r="P759" s="73" t="str">
        <f t="shared" si="22"/>
        <v>Tốt</v>
      </c>
    </row>
    <row r="760" spans="1:16" ht="15.75" x14ac:dyDescent="0.2">
      <c r="A760" s="1">
        <v>757</v>
      </c>
      <c r="B760" s="2" t="s">
        <v>1495</v>
      </c>
      <c r="C760" s="3" t="s">
        <v>1496</v>
      </c>
      <c r="D760" s="4">
        <v>37758</v>
      </c>
      <c r="E760" s="3" t="s">
        <v>19</v>
      </c>
      <c r="F760" s="3" t="s">
        <v>63</v>
      </c>
      <c r="G760" s="69">
        <v>80</v>
      </c>
      <c r="H760" s="69">
        <v>82</v>
      </c>
      <c r="I760" s="69">
        <v>82</v>
      </c>
      <c r="J760" s="69">
        <v>82</v>
      </c>
      <c r="K760" s="69">
        <v>84</v>
      </c>
      <c r="L760" s="69">
        <v>82</v>
      </c>
      <c r="M760" s="69">
        <v>92</v>
      </c>
      <c r="N760" s="69">
        <f>VLOOKUP(B760,[1]Diem!B$2:J$1014,9,0)</f>
        <v>87</v>
      </c>
      <c r="O760" s="70">
        <f t="shared" si="23"/>
        <v>83.875</v>
      </c>
      <c r="P760" s="73" t="str">
        <f t="shared" si="22"/>
        <v>Tốt</v>
      </c>
    </row>
    <row r="761" spans="1:16" ht="15.75" x14ac:dyDescent="0.2">
      <c r="A761" s="1">
        <v>758</v>
      </c>
      <c r="B761" s="2" t="s">
        <v>1497</v>
      </c>
      <c r="C761" s="3" t="s">
        <v>1498</v>
      </c>
      <c r="D761" s="4">
        <v>37954</v>
      </c>
      <c r="E761" s="3" t="s">
        <v>17</v>
      </c>
      <c r="F761" s="3" t="s">
        <v>119</v>
      </c>
      <c r="G761" s="69">
        <v>90</v>
      </c>
      <c r="H761" s="69">
        <v>90</v>
      </c>
      <c r="I761" s="69">
        <v>90</v>
      </c>
      <c r="J761" s="69">
        <v>90</v>
      </c>
      <c r="K761" s="69">
        <v>80</v>
      </c>
      <c r="L761" s="69">
        <v>80</v>
      </c>
      <c r="M761" s="69">
        <v>90</v>
      </c>
      <c r="N761" s="69">
        <f>VLOOKUP(B761,[1]Diem!B$2:J$1014,9,0)</f>
        <v>90</v>
      </c>
      <c r="O761" s="70">
        <f t="shared" si="23"/>
        <v>87.5</v>
      </c>
      <c r="P761" s="73" t="str">
        <f t="shared" si="22"/>
        <v>Tốt</v>
      </c>
    </row>
    <row r="762" spans="1:16" ht="15.75" x14ac:dyDescent="0.2">
      <c r="A762" s="1">
        <v>759</v>
      </c>
      <c r="B762" s="2" t="s">
        <v>1499</v>
      </c>
      <c r="C762" s="3" t="s">
        <v>1500</v>
      </c>
      <c r="D762" s="4">
        <v>37868</v>
      </c>
      <c r="E762" s="3" t="s">
        <v>40</v>
      </c>
      <c r="F762" s="3" t="s">
        <v>45</v>
      </c>
      <c r="G762" s="69">
        <v>90</v>
      </c>
      <c r="H762" s="69">
        <v>90</v>
      </c>
      <c r="I762" s="69">
        <v>90</v>
      </c>
      <c r="J762" s="69">
        <v>90</v>
      </c>
      <c r="K762" s="69">
        <v>90</v>
      </c>
      <c r="L762" s="69">
        <v>90</v>
      </c>
      <c r="M762" s="69">
        <v>90</v>
      </c>
      <c r="N762" s="69">
        <f>VLOOKUP(B762,[1]Diem!B$2:J$1014,9,0)</f>
        <v>90</v>
      </c>
      <c r="O762" s="70">
        <f t="shared" si="23"/>
        <v>90</v>
      </c>
      <c r="P762" s="73" t="str">
        <f t="shared" si="22"/>
        <v>Xuất sắc</v>
      </c>
    </row>
    <row r="763" spans="1:16" ht="15.75" x14ac:dyDescent="0.2">
      <c r="A763" s="1">
        <v>760</v>
      </c>
      <c r="B763" s="2" t="s">
        <v>1501</v>
      </c>
      <c r="C763" s="3" t="s">
        <v>1502</v>
      </c>
      <c r="D763" s="4">
        <v>37909</v>
      </c>
      <c r="E763" s="3" t="s">
        <v>40</v>
      </c>
      <c r="F763" s="3" t="s">
        <v>54</v>
      </c>
      <c r="G763" s="69">
        <v>90</v>
      </c>
      <c r="H763" s="69">
        <v>82</v>
      </c>
      <c r="I763" s="69">
        <v>85</v>
      </c>
      <c r="J763" s="69">
        <v>82</v>
      </c>
      <c r="K763" s="69">
        <v>82</v>
      </c>
      <c r="L763" s="69">
        <v>90</v>
      </c>
      <c r="M763" s="69">
        <v>92</v>
      </c>
      <c r="N763" s="69">
        <f>VLOOKUP(B763,[1]Diem!B$2:J$1014,9,0)</f>
        <v>79</v>
      </c>
      <c r="O763" s="70">
        <f t="shared" si="23"/>
        <v>85.25</v>
      </c>
      <c r="P763" s="73" t="str">
        <f t="shared" si="22"/>
        <v>Tốt</v>
      </c>
    </row>
    <row r="764" spans="1:16" ht="15.75" x14ac:dyDescent="0.2">
      <c r="A764" s="1">
        <v>761</v>
      </c>
      <c r="B764" s="2" t="s">
        <v>1503</v>
      </c>
      <c r="C764" s="3" t="s">
        <v>1504</v>
      </c>
      <c r="D764" s="4">
        <v>37908</v>
      </c>
      <c r="E764" s="3" t="s">
        <v>40</v>
      </c>
      <c r="F764" s="3" t="s">
        <v>41</v>
      </c>
      <c r="G764" s="69">
        <v>90</v>
      </c>
      <c r="H764" s="69">
        <v>75</v>
      </c>
      <c r="I764" s="69">
        <v>65</v>
      </c>
      <c r="J764" s="69">
        <v>80</v>
      </c>
      <c r="K764" s="69">
        <v>70</v>
      </c>
      <c r="L764" s="69">
        <v>80</v>
      </c>
      <c r="M764" s="69">
        <v>90</v>
      </c>
      <c r="N764" s="69">
        <f>VLOOKUP(B764,[1]Diem!B$2:J$1014,9,0)</f>
        <v>94</v>
      </c>
      <c r="O764" s="70">
        <f t="shared" si="23"/>
        <v>80.5</v>
      </c>
      <c r="P764" s="73" t="str">
        <f t="shared" si="22"/>
        <v>Tốt</v>
      </c>
    </row>
    <row r="765" spans="1:16" ht="15.75" x14ac:dyDescent="0.2">
      <c r="A765" s="1">
        <v>762</v>
      </c>
      <c r="B765" s="2" t="s">
        <v>1505</v>
      </c>
      <c r="C765" s="3" t="s">
        <v>1506</v>
      </c>
      <c r="D765" s="4">
        <v>37937</v>
      </c>
      <c r="E765" s="3" t="s">
        <v>29</v>
      </c>
      <c r="F765" s="3" t="s">
        <v>30</v>
      </c>
      <c r="G765" s="69">
        <v>90</v>
      </c>
      <c r="H765" s="69">
        <v>80</v>
      </c>
      <c r="I765" s="69">
        <v>82</v>
      </c>
      <c r="J765" s="69">
        <v>82</v>
      </c>
      <c r="K765" s="69">
        <v>82</v>
      </c>
      <c r="L765" s="69">
        <v>80</v>
      </c>
      <c r="M765" s="69">
        <v>90</v>
      </c>
      <c r="N765" s="69">
        <f>VLOOKUP(B765,[1]Diem!B$2:J$1014,9,0)</f>
        <v>90</v>
      </c>
      <c r="O765" s="70">
        <f t="shared" si="23"/>
        <v>84.5</v>
      </c>
      <c r="P765" s="73" t="str">
        <f t="shared" si="22"/>
        <v>Tốt</v>
      </c>
    </row>
    <row r="766" spans="1:16" ht="15.75" x14ac:dyDescent="0.2">
      <c r="A766" s="1">
        <v>763</v>
      </c>
      <c r="B766" s="2" t="s">
        <v>1507</v>
      </c>
      <c r="C766" s="3" t="s">
        <v>1508</v>
      </c>
      <c r="D766" s="4">
        <v>37510</v>
      </c>
      <c r="E766" s="3" t="s">
        <v>19</v>
      </c>
      <c r="F766" s="3" t="s">
        <v>166</v>
      </c>
      <c r="G766" s="69">
        <v>90</v>
      </c>
      <c r="H766" s="69">
        <v>80</v>
      </c>
      <c r="I766" s="69">
        <v>90</v>
      </c>
      <c r="J766" s="69">
        <v>90</v>
      </c>
      <c r="K766" s="69">
        <v>90</v>
      </c>
      <c r="L766" s="69">
        <v>90</v>
      </c>
      <c r="M766" s="69">
        <v>90</v>
      </c>
      <c r="N766" s="69">
        <f>VLOOKUP(B766,[1]Diem!B$2:J$1014,9,0)</f>
        <v>90</v>
      </c>
      <c r="O766" s="70">
        <f t="shared" si="23"/>
        <v>88.75</v>
      </c>
      <c r="P766" s="73" t="str">
        <f t="shared" si="22"/>
        <v>Tốt</v>
      </c>
    </row>
    <row r="767" spans="1:16" ht="15.75" x14ac:dyDescent="0.2">
      <c r="A767" s="1">
        <v>764</v>
      </c>
      <c r="B767" s="2" t="s">
        <v>1509</v>
      </c>
      <c r="C767" s="3" t="s">
        <v>1510</v>
      </c>
      <c r="D767" s="4">
        <v>37820</v>
      </c>
      <c r="E767" s="3" t="s">
        <v>19</v>
      </c>
      <c r="F767" s="3" t="s">
        <v>62</v>
      </c>
      <c r="G767" s="69">
        <v>85</v>
      </c>
      <c r="H767" s="69">
        <v>90</v>
      </c>
      <c r="I767" s="69">
        <v>80</v>
      </c>
      <c r="J767" s="69">
        <v>80</v>
      </c>
      <c r="K767" s="69">
        <v>90</v>
      </c>
      <c r="L767" s="69">
        <v>80</v>
      </c>
      <c r="M767" s="69">
        <v>77</v>
      </c>
      <c r="N767" s="69">
        <f>VLOOKUP(B767,[1]Diem!B$2:J$1014,9,0)</f>
        <v>90</v>
      </c>
      <c r="O767" s="70">
        <f t="shared" si="23"/>
        <v>84</v>
      </c>
      <c r="P767" s="73" t="str">
        <f t="shared" si="22"/>
        <v>Tốt</v>
      </c>
    </row>
    <row r="768" spans="1:16" ht="15.75" x14ac:dyDescent="0.2">
      <c r="A768" s="1">
        <v>765</v>
      </c>
      <c r="B768" s="2" t="s">
        <v>1511</v>
      </c>
      <c r="C768" s="3" t="s">
        <v>1512</v>
      </c>
      <c r="D768" s="4">
        <v>37909</v>
      </c>
      <c r="E768" s="3" t="s">
        <v>40</v>
      </c>
      <c r="F768" s="3" t="s">
        <v>54</v>
      </c>
      <c r="G768" s="69">
        <v>90</v>
      </c>
      <c r="H768" s="69">
        <v>85</v>
      </c>
      <c r="I768" s="69">
        <v>80</v>
      </c>
      <c r="J768" s="69">
        <v>80</v>
      </c>
      <c r="K768" s="69">
        <v>80</v>
      </c>
      <c r="L768" s="69">
        <v>90</v>
      </c>
      <c r="M768" s="69">
        <v>80</v>
      </c>
      <c r="N768" s="69">
        <f>VLOOKUP(B768,[1]Diem!B$2:J$1014,9,0)</f>
        <v>80</v>
      </c>
      <c r="O768" s="70">
        <f t="shared" si="23"/>
        <v>83.125</v>
      </c>
      <c r="P768" s="73" t="str">
        <f t="shared" si="22"/>
        <v>Tốt</v>
      </c>
    </row>
    <row r="769" spans="1:16" ht="15.75" x14ac:dyDescent="0.2">
      <c r="A769" s="1">
        <v>766</v>
      </c>
      <c r="B769" s="2" t="s">
        <v>1513</v>
      </c>
      <c r="C769" s="3" t="s">
        <v>1514</v>
      </c>
      <c r="D769" s="4">
        <v>37665</v>
      </c>
      <c r="E769" s="3" t="s">
        <v>40</v>
      </c>
      <c r="F769" s="3" t="s">
        <v>45</v>
      </c>
      <c r="G769" s="69">
        <v>90</v>
      </c>
      <c r="H769" s="69">
        <v>90</v>
      </c>
      <c r="I769" s="69">
        <v>98</v>
      </c>
      <c r="J769" s="69">
        <v>85</v>
      </c>
      <c r="K769" s="69">
        <v>90</v>
      </c>
      <c r="L769" s="69">
        <v>90</v>
      </c>
      <c r="M769" s="69">
        <v>77</v>
      </c>
      <c r="N769" s="69">
        <f>VLOOKUP(B769,[1]Diem!B$2:J$1014,9,0)</f>
        <v>67</v>
      </c>
      <c r="O769" s="70">
        <f t="shared" si="23"/>
        <v>85.875</v>
      </c>
      <c r="P769" s="73" t="str">
        <f t="shared" si="22"/>
        <v>Tốt</v>
      </c>
    </row>
    <row r="770" spans="1:16" ht="15.75" x14ac:dyDescent="0.2">
      <c r="A770" s="1">
        <v>767</v>
      </c>
      <c r="B770" s="2" t="s">
        <v>1515</v>
      </c>
      <c r="C770" s="3" t="s">
        <v>1516</v>
      </c>
      <c r="D770" s="4">
        <v>37827</v>
      </c>
      <c r="E770" s="3" t="s">
        <v>19</v>
      </c>
      <c r="F770" s="3" t="s">
        <v>166</v>
      </c>
      <c r="G770" s="69">
        <v>80</v>
      </c>
      <c r="H770" s="69">
        <v>80</v>
      </c>
      <c r="I770" s="69">
        <v>90</v>
      </c>
      <c r="J770" s="69">
        <v>80</v>
      </c>
      <c r="K770" s="69">
        <v>90</v>
      </c>
      <c r="L770" s="69">
        <v>90</v>
      </c>
      <c r="M770" s="69">
        <v>90</v>
      </c>
      <c r="N770" s="69">
        <f>VLOOKUP(B770,[1]Diem!B$2:J$1014,9,0)</f>
        <v>80</v>
      </c>
      <c r="O770" s="70">
        <f t="shared" si="23"/>
        <v>85</v>
      </c>
      <c r="P770" s="73" t="str">
        <f t="shared" si="22"/>
        <v>Tốt</v>
      </c>
    </row>
    <row r="771" spans="1:16" ht="15.75" x14ac:dyDescent="0.2">
      <c r="A771" s="1">
        <v>768</v>
      </c>
      <c r="B771" s="2" t="s">
        <v>1517</v>
      </c>
      <c r="C771" s="3" t="s">
        <v>1518</v>
      </c>
      <c r="D771" s="4">
        <v>37767</v>
      </c>
      <c r="E771" s="3" t="s">
        <v>19</v>
      </c>
      <c r="F771" s="3" t="s">
        <v>166</v>
      </c>
      <c r="G771" s="69">
        <v>94</v>
      </c>
      <c r="H771" s="69">
        <v>80</v>
      </c>
      <c r="I771" s="69">
        <v>90</v>
      </c>
      <c r="J771" s="69">
        <v>90</v>
      </c>
      <c r="K771" s="69">
        <v>80</v>
      </c>
      <c r="L771" s="69">
        <v>90</v>
      </c>
      <c r="M771" s="69">
        <v>90</v>
      </c>
      <c r="N771" s="69">
        <f>VLOOKUP(B771,[1]Diem!B$2:J$1014,9,0)</f>
        <v>90</v>
      </c>
      <c r="O771" s="70">
        <f t="shared" si="23"/>
        <v>88</v>
      </c>
      <c r="P771" s="73" t="str">
        <f t="shared" si="22"/>
        <v>Tốt</v>
      </c>
    </row>
    <row r="772" spans="1:16" ht="15.75" x14ac:dyDescent="0.2">
      <c r="A772" s="1">
        <v>769</v>
      </c>
      <c r="B772" s="2" t="s">
        <v>1519</v>
      </c>
      <c r="C772" s="3" t="s">
        <v>1520</v>
      </c>
      <c r="D772" s="4">
        <v>37940</v>
      </c>
      <c r="E772" s="3" t="s">
        <v>17</v>
      </c>
      <c r="F772" s="3" t="s">
        <v>119</v>
      </c>
      <c r="G772" s="69">
        <v>82</v>
      </c>
      <c r="H772" s="69">
        <v>80</v>
      </c>
      <c r="I772" s="69">
        <v>75</v>
      </c>
      <c r="J772" s="69">
        <v>79</v>
      </c>
      <c r="K772" s="69">
        <v>80</v>
      </c>
      <c r="L772" s="69">
        <v>70</v>
      </c>
      <c r="M772" s="69">
        <v>75</v>
      </c>
      <c r="N772" s="69">
        <f>VLOOKUP(B772,[1]Diem!B$2:J$1014,9,0)</f>
        <v>85</v>
      </c>
      <c r="O772" s="70">
        <f t="shared" si="23"/>
        <v>78.25</v>
      </c>
      <c r="P772" s="73" t="str">
        <f t="shared" ref="P772:P835" si="24">IF(O772&gt;=90,"Xuất sắc",IF(O772&gt;=80,"Tốt", IF(O772&gt;=65,"Khá",IF(O772&gt;=50,"Trung bình", IF(O772&gt;=35, "Yếu", "Kém")))))</f>
        <v>Khá</v>
      </c>
    </row>
    <row r="773" spans="1:16" ht="15.75" x14ac:dyDescent="0.2">
      <c r="A773" s="1">
        <v>770</v>
      </c>
      <c r="B773" s="2" t="s">
        <v>1521</v>
      </c>
      <c r="C773" s="3" t="s">
        <v>1522</v>
      </c>
      <c r="D773" s="4">
        <v>37942</v>
      </c>
      <c r="E773" s="3" t="s">
        <v>52</v>
      </c>
      <c r="F773" s="3" t="s">
        <v>53</v>
      </c>
      <c r="G773" s="69">
        <v>85</v>
      </c>
      <c r="H773" s="69">
        <v>82</v>
      </c>
      <c r="I773" s="69">
        <v>80</v>
      </c>
      <c r="J773" s="69">
        <v>80</v>
      </c>
      <c r="K773" s="69">
        <v>80</v>
      </c>
      <c r="L773" s="69">
        <v>86</v>
      </c>
      <c r="M773" s="69">
        <v>80</v>
      </c>
      <c r="N773" s="69">
        <f>VLOOKUP(B773,[1]Diem!B$2:J$1014,9,0)</f>
        <v>90</v>
      </c>
      <c r="O773" s="70">
        <f t="shared" ref="O773:O836" si="25">AVERAGE(G773:N773)</f>
        <v>82.875</v>
      </c>
      <c r="P773" s="73" t="str">
        <f t="shared" si="24"/>
        <v>Tốt</v>
      </c>
    </row>
    <row r="774" spans="1:16" ht="15.75" x14ac:dyDescent="0.2">
      <c r="A774" s="1">
        <v>771</v>
      </c>
      <c r="B774" s="2" t="s">
        <v>1523</v>
      </c>
      <c r="C774" s="3" t="s">
        <v>1524</v>
      </c>
      <c r="D774" s="4">
        <v>37719</v>
      </c>
      <c r="E774" s="3" t="s">
        <v>52</v>
      </c>
      <c r="F774" s="3" t="s">
        <v>53</v>
      </c>
      <c r="G774" s="69">
        <v>80</v>
      </c>
      <c r="H774" s="69">
        <v>80</v>
      </c>
      <c r="I774" s="69">
        <v>80</v>
      </c>
      <c r="J774" s="69">
        <v>80</v>
      </c>
      <c r="K774" s="69">
        <v>80</v>
      </c>
      <c r="L774" s="69">
        <v>80</v>
      </c>
      <c r="M774" s="69">
        <v>70</v>
      </c>
      <c r="N774" s="69">
        <f>VLOOKUP(B774,[1]Diem!B$2:J$1014,9,0)</f>
        <v>77</v>
      </c>
      <c r="O774" s="70">
        <f t="shared" si="25"/>
        <v>78.375</v>
      </c>
      <c r="P774" s="73" t="str">
        <f t="shared" si="24"/>
        <v>Khá</v>
      </c>
    </row>
    <row r="775" spans="1:16" ht="15.75" x14ac:dyDescent="0.2">
      <c r="A775" s="1">
        <v>772</v>
      </c>
      <c r="B775" s="2" t="s">
        <v>1525</v>
      </c>
      <c r="C775" s="3" t="s">
        <v>1526</v>
      </c>
      <c r="D775" s="4">
        <v>37936</v>
      </c>
      <c r="E775" s="3" t="s">
        <v>29</v>
      </c>
      <c r="F775" s="3" t="s">
        <v>30</v>
      </c>
      <c r="G775" s="69">
        <v>80</v>
      </c>
      <c r="H775" s="69">
        <v>80</v>
      </c>
      <c r="I775" s="69">
        <v>80</v>
      </c>
      <c r="J775" s="69">
        <v>80</v>
      </c>
      <c r="K775" s="69">
        <v>80</v>
      </c>
      <c r="L775" s="69">
        <v>80</v>
      </c>
      <c r="M775" s="69">
        <v>90</v>
      </c>
      <c r="N775" s="69">
        <f>VLOOKUP(B775,[1]Diem!B$2:J$1014,9,0)</f>
        <v>90</v>
      </c>
      <c r="O775" s="70">
        <f t="shared" si="25"/>
        <v>82.5</v>
      </c>
      <c r="P775" s="73" t="str">
        <f t="shared" si="24"/>
        <v>Tốt</v>
      </c>
    </row>
    <row r="776" spans="1:16" ht="15.75" x14ac:dyDescent="0.2">
      <c r="A776" s="1">
        <v>773</v>
      </c>
      <c r="B776" s="2" t="s">
        <v>1527</v>
      </c>
      <c r="C776" s="3" t="s">
        <v>1528</v>
      </c>
      <c r="D776" s="4">
        <v>37846</v>
      </c>
      <c r="E776" s="3" t="s">
        <v>40</v>
      </c>
      <c r="F776" s="3" t="s">
        <v>41</v>
      </c>
      <c r="G776" s="69">
        <v>92</v>
      </c>
      <c r="H776" s="69">
        <v>90</v>
      </c>
      <c r="I776" s="69">
        <v>90</v>
      </c>
      <c r="J776" s="69">
        <v>90</v>
      </c>
      <c r="K776" s="69">
        <v>90</v>
      </c>
      <c r="L776" s="69">
        <v>78</v>
      </c>
      <c r="M776" s="69">
        <v>90</v>
      </c>
      <c r="N776" s="69">
        <f>VLOOKUP(B776,[1]Diem!B$2:J$1014,9,0)</f>
        <v>90</v>
      </c>
      <c r="O776" s="70">
        <f t="shared" si="25"/>
        <v>88.75</v>
      </c>
      <c r="P776" s="73" t="str">
        <f t="shared" si="24"/>
        <v>Tốt</v>
      </c>
    </row>
    <row r="777" spans="1:16" ht="15.75" x14ac:dyDescent="0.2">
      <c r="A777" s="1">
        <v>774</v>
      </c>
      <c r="B777" s="2" t="s">
        <v>1529</v>
      </c>
      <c r="C777" s="3" t="s">
        <v>1530</v>
      </c>
      <c r="D777" s="4">
        <v>37756</v>
      </c>
      <c r="E777" s="3" t="s">
        <v>40</v>
      </c>
      <c r="F777" s="3" t="s">
        <v>45</v>
      </c>
      <c r="G777" s="69">
        <v>90</v>
      </c>
      <c r="H777" s="69">
        <v>85</v>
      </c>
      <c r="I777" s="69">
        <v>90</v>
      </c>
      <c r="J777" s="69">
        <v>80</v>
      </c>
      <c r="K777" s="69">
        <v>90</v>
      </c>
      <c r="L777" s="69">
        <v>92</v>
      </c>
      <c r="M777" s="69">
        <v>90</v>
      </c>
      <c r="N777" s="69">
        <f>VLOOKUP(B777,[1]Diem!B$2:J$1014,9,0)</f>
        <v>75</v>
      </c>
      <c r="O777" s="70">
        <f t="shared" si="25"/>
        <v>86.5</v>
      </c>
      <c r="P777" s="73" t="str">
        <f t="shared" si="24"/>
        <v>Tốt</v>
      </c>
    </row>
    <row r="778" spans="1:16" ht="15.75" x14ac:dyDescent="0.2">
      <c r="A778" s="1">
        <v>775</v>
      </c>
      <c r="B778" s="2" t="s">
        <v>1531</v>
      </c>
      <c r="C778" s="3" t="s">
        <v>1532</v>
      </c>
      <c r="D778" s="4">
        <v>37911</v>
      </c>
      <c r="E778" s="3" t="s">
        <v>19</v>
      </c>
      <c r="F778" s="3" t="s">
        <v>166</v>
      </c>
      <c r="G778" s="69">
        <v>80</v>
      </c>
      <c r="H778" s="69">
        <v>82</v>
      </c>
      <c r="I778" s="69">
        <v>90</v>
      </c>
      <c r="J778" s="69">
        <v>77</v>
      </c>
      <c r="K778" s="69">
        <v>84</v>
      </c>
      <c r="L778" s="69">
        <v>80</v>
      </c>
      <c r="M778" s="69">
        <v>80</v>
      </c>
      <c r="N778" s="69">
        <f>VLOOKUP(B778,[1]Diem!B$2:J$1014,9,0)</f>
        <v>72</v>
      </c>
      <c r="O778" s="70">
        <f t="shared" si="25"/>
        <v>80.625</v>
      </c>
      <c r="P778" s="73" t="str">
        <f t="shared" si="24"/>
        <v>Tốt</v>
      </c>
    </row>
    <row r="779" spans="1:16" ht="15.75" x14ac:dyDescent="0.2">
      <c r="A779" s="1">
        <v>776</v>
      </c>
      <c r="B779" s="2" t="s">
        <v>1533</v>
      </c>
      <c r="C779" s="3" t="s">
        <v>1534</v>
      </c>
      <c r="D779" s="4">
        <v>37861</v>
      </c>
      <c r="E779" s="3" t="s">
        <v>40</v>
      </c>
      <c r="F779" s="3" t="s">
        <v>41</v>
      </c>
      <c r="G779" s="69">
        <v>92</v>
      </c>
      <c r="H779" s="69">
        <v>84</v>
      </c>
      <c r="I779" s="69">
        <v>80</v>
      </c>
      <c r="J779" s="69">
        <v>80</v>
      </c>
      <c r="K779" s="69">
        <v>80</v>
      </c>
      <c r="L779" s="69">
        <v>85</v>
      </c>
      <c r="M779" s="69">
        <v>80</v>
      </c>
      <c r="N779" s="69">
        <f>VLOOKUP(B779,[1]Diem!B$2:J$1014,9,0)</f>
        <v>90</v>
      </c>
      <c r="O779" s="70">
        <f t="shared" si="25"/>
        <v>83.875</v>
      </c>
      <c r="P779" s="73" t="str">
        <f t="shared" si="24"/>
        <v>Tốt</v>
      </c>
    </row>
    <row r="780" spans="1:16" ht="15.75" x14ac:dyDescent="0.2">
      <c r="A780" s="1">
        <v>777</v>
      </c>
      <c r="B780" s="2" t="s">
        <v>1535</v>
      </c>
      <c r="C780" s="3" t="s">
        <v>1536</v>
      </c>
      <c r="D780" s="4">
        <v>37850</v>
      </c>
      <c r="E780" s="3" t="s">
        <v>17</v>
      </c>
      <c r="F780" s="3" t="s">
        <v>31</v>
      </c>
      <c r="G780" s="69">
        <v>84</v>
      </c>
      <c r="H780" s="69">
        <v>77</v>
      </c>
      <c r="I780" s="69">
        <v>78</v>
      </c>
      <c r="J780" s="69">
        <v>80</v>
      </c>
      <c r="K780" s="69">
        <v>70</v>
      </c>
      <c r="L780" s="69">
        <v>88</v>
      </c>
      <c r="M780" s="69">
        <v>0</v>
      </c>
      <c r="N780" s="69">
        <f>VLOOKUP(B780,[1]Diem!B$2:J$1014,9,0)</f>
        <v>0</v>
      </c>
      <c r="O780" s="70">
        <f t="shared" si="25"/>
        <v>59.625</v>
      </c>
      <c r="P780" s="73" t="str">
        <f t="shared" si="24"/>
        <v>Trung bình</v>
      </c>
    </row>
    <row r="781" spans="1:16" ht="15.75" x14ac:dyDescent="0.2">
      <c r="A781" s="1">
        <v>778</v>
      </c>
      <c r="B781" s="2" t="s">
        <v>1537</v>
      </c>
      <c r="C781" s="3" t="s">
        <v>1538</v>
      </c>
      <c r="D781" s="4">
        <v>37632</v>
      </c>
      <c r="E781" s="3" t="s">
        <v>52</v>
      </c>
      <c r="F781" s="3" t="s">
        <v>53</v>
      </c>
      <c r="G781" s="69">
        <v>92</v>
      </c>
      <c r="H781" s="69">
        <v>81</v>
      </c>
      <c r="I781" s="69">
        <v>92</v>
      </c>
      <c r="J781" s="69">
        <v>92</v>
      </c>
      <c r="K781" s="69">
        <v>92</v>
      </c>
      <c r="L781" s="69">
        <v>92</v>
      </c>
      <c r="M781" s="69">
        <v>90</v>
      </c>
      <c r="N781" s="69">
        <f>VLOOKUP(B781,[1]Diem!B$2:J$1014,9,0)</f>
        <v>89</v>
      </c>
      <c r="O781" s="70">
        <f t="shared" si="25"/>
        <v>90</v>
      </c>
      <c r="P781" s="73" t="str">
        <f t="shared" si="24"/>
        <v>Xuất sắc</v>
      </c>
    </row>
    <row r="782" spans="1:16" ht="15.75" x14ac:dyDescent="0.2">
      <c r="A782" s="1">
        <v>779</v>
      </c>
      <c r="B782" s="2" t="s">
        <v>1539</v>
      </c>
      <c r="C782" s="3" t="s">
        <v>1540</v>
      </c>
      <c r="D782" s="4">
        <v>37729</v>
      </c>
      <c r="E782" s="3" t="s">
        <v>19</v>
      </c>
      <c r="F782" s="3" t="s">
        <v>62</v>
      </c>
      <c r="G782" s="69">
        <v>80</v>
      </c>
      <c r="H782" s="69">
        <v>80</v>
      </c>
      <c r="I782" s="69">
        <v>80</v>
      </c>
      <c r="J782" s="69">
        <v>80</v>
      </c>
      <c r="K782" s="69">
        <v>77</v>
      </c>
      <c r="L782" s="69">
        <v>80</v>
      </c>
      <c r="M782" s="69">
        <v>80</v>
      </c>
      <c r="N782" s="69">
        <f>VLOOKUP(B782,[1]Diem!B$2:J$1014,9,0)</f>
        <v>80</v>
      </c>
      <c r="O782" s="70">
        <f t="shared" si="25"/>
        <v>79.625</v>
      </c>
      <c r="P782" s="73" t="s">
        <v>1887</v>
      </c>
    </row>
    <row r="783" spans="1:16" ht="15.75" x14ac:dyDescent="0.2">
      <c r="A783" s="1">
        <v>780</v>
      </c>
      <c r="B783" s="2" t="s">
        <v>1541</v>
      </c>
      <c r="C783" s="3" t="s">
        <v>1542</v>
      </c>
      <c r="D783" s="4">
        <v>37496</v>
      </c>
      <c r="E783" s="3" t="s">
        <v>17</v>
      </c>
      <c r="F783" s="3" t="s">
        <v>31</v>
      </c>
      <c r="G783" s="69">
        <v>94</v>
      </c>
      <c r="H783" s="69">
        <v>90</v>
      </c>
      <c r="I783" s="69">
        <v>94</v>
      </c>
      <c r="J783" s="69">
        <v>90</v>
      </c>
      <c r="K783" s="69">
        <v>85</v>
      </c>
      <c r="L783" s="69">
        <v>90</v>
      </c>
      <c r="M783" s="69">
        <v>90</v>
      </c>
      <c r="N783" s="69">
        <f>VLOOKUP(B783,[1]Diem!B$2:J$1014,9,0)</f>
        <v>0</v>
      </c>
      <c r="O783" s="70">
        <f t="shared" si="25"/>
        <v>79.125</v>
      </c>
      <c r="P783" s="73" t="str">
        <f t="shared" si="24"/>
        <v>Khá</v>
      </c>
    </row>
    <row r="784" spans="1:16" ht="15.75" x14ac:dyDescent="0.2">
      <c r="A784" s="1">
        <v>781</v>
      </c>
      <c r="B784" s="2" t="s">
        <v>1543</v>
      </c>
      <c r="C784" s="3" t="s">
        <v>1544</v>
      </c>
      <c r="D784" s="4">
        <v>37801</v>
      </c>
      <c r="E784" s="3" t="s">
        <v>29</v>
      </c>
      <c r="F784" s="3" t="s">
        <v>57</v>
      </c>
      <c r="G784" s="69">
        <v>90</v>
      </c>
      <c r="H784" s="69">
        <v>80</v>
      </c>
      <c r="I784" s="69">
        <v>80</v>
      </c>
      <c r="J784" s="69">
        <v>80</v>
      </c>
      <c r="K784" s="69">
        <v>80</v>
      </c>
      <c r="L784" s="69">
        <v>65</v>
      </c>
      <c r="M784" s="69">
        <v>90</v>
      </c>
      <c r="N784" s="69">
        <f>VLOOKUP(B784,[1]Diem!B$2:J$1014,9,0)</f>
        <v>75</v>
      </c>
      <c r="O784" s="70">
        <f t="shared" si="25"/>
        <v>80</v>
      </c>
      <c r="P784" s="73" t="str">
        <f t="shared" si="24"/>
        <v>Tốt</v>
      </c>
    </row>
    <row r="785" spans="1:16" ht="15.75" x14ac:dyDescent="0.2">
      <c r="A785" s="1">
        <v>782</v>
      </c>
      <c r="B785" s="2" t="s">
        <v>1545</v>
      </c>
      <c r="C785" s="3" t="s">
        <v>1546</v>
      </c>
      <c r="D785" s="4">
        <v>37642</v>
      </c>
      <c r="E785" s="3" t="s">
        <v>19</v>
      </c>
      <c r="F785" s="3" t="s">
        <v>62</v>
      </c>
      <c r="G785" s="69">
        <v>90</v>
      </c>
      <c r="H785" s="69">
        <v>94</v>
      </c>
      <c r="I785" s="69">
        <v>90</v>
      </c>
      <c r="J785" s="69">
        <v>80</v>
      </c>
      <c r="K785" s="69">
        <v>70</v>
      </c>
      <c r="L785" s="69">
        <v>80</v>
      </c>
      <c r="M785" s="69">
        <v>90</v>
      </c>
      <c r="N785" s="69">
        <f>VLOOKUP(B785,[1]Diem!B$2:J$1014,9,0)</f>
        <v>92</v>
      </c>
      <c r="O785" s="70">
        <f t="shared" si="25"/>
        <v>85.75</v>
      </c>
      <c r="P785" s="73" t="str">
        <f t="shared" si="24"/>
        <v>Tốt</v>
      </c>
    </row>
    <row r="786" spans="1:16" ht="15.75" x14ac:dyDescent="0.2">
      <c r="A786" s="1">
        <v>783</v>
      </c>
      <c r="B786" s="2" t="s">
        <v>1547</v>
      </c>
      <c r="C786" s="3" t="s">
        <v>1548</v>
      </c>
      <c r="D786" s="4">
        <v>37892</v>
      </c>
      <c r="E786" s="3" t="s">
        <v>29</v>
      </c>
      <c r="F786" s="3" t="s">
        <v>30</v>
      </c>
      <c r="G786" s="69">
        <v>92</v>
      </c>
      <c r="H786" s="69">
        <v>100</v>
      </c>
      <c r="I786" s="69">
        <v>97</v>
      </c>
      <c r="J786" s="69">
        <v>100</v>
      </c>
      <c r="K786" s="69">
        <v>96</v>
      </c>
      <c r="L786" s="69">
        <v>94</v>
      </c>
      <c r="M786" s="69">
        <v>90</v>
      </c>
      <c r="N786" s="69">
        <f>VLOOKUP(B786,[1]Diem!B$2:J$1014,9,0)</f>
        <v>90</v>
      </c>
      <c r="O786" s="70">
        <f t="shared" si="25"/>
        <v>94.875</v>
      </c>
      <c r="P786" s="73" t="str">
        <f t="shared" si="24"/>
        <v>Xuất sắc</v>
      </c>
    </row>
    <row r="787" spans="1:16" ht="15.75" x14ac:dyDescent="0.2">
      <c r="A787" s="1">
        <v>784</v>
      </c>
      <c r="B787" s="2" t="s">
        <v>1549</v>
      </c>
      <c r="C787" s="3" t="s">
        <v>1550</v>
      </c>
      <c r="D787" s="4">
        <v>37804</v>
      </c>
      <c r="E787" s="3" t="s">
        <v>19</v>
      </c>
      <c r="F787" s="3" t="s">
        <v>94</v>
      </c>
      <c r="G787" s="69">
        <v>80</v>
      </c>
      <c r="H787" s="69">
        <v>82</v>
      </c>
      <c r="I787" s="69">
        <v>82</v>
      </c>
      <c r="J787" s="69">
        <v>84</v>
      </c>
      <c r="K787" s="69">
        <v>80</v>
      </c>
      <c r="L787" s="69">
        <v>92</v>
      </c>
      <c r="M787" s="69">
        <v>90</v>
      </c>
      <c r="N787" s="69">
        <f>VLOOKUP(B787,[1]Diem!B$2:J$1014,9,0)</f>
        <v>85</v>
      </c>
      <c r="O787" s="70">
        <f t="shared" si="25"/>
        <v>84.375</v>
      </c>
      <c r="P787" s="73" t="str">
        <f t="shared" si="24"/>
        <v>Tốt</v>
      </c>
    </row>
    <row r="788" spans="1:16" ht="15.75" x14ac:dyDescent="0.2">
      <c r="A788" s="1">
        <v>785</v>
      </c>
      <c r="B788" s="2" t="s">
        <v>1551</v>
      </c>
      <c r="C788" s="3" t="s">
        <v>1552</v>
      </c>
      <c r="D788" s="4">
        <v>37861</v>
      </c>
      <c r="E788" s="3" t="s">
        <v>19</v>
      </c>
      <c r="F788" s="3" t="s">
        <v>63</v>
      </c>
      <c r="G788" s="69">
        <v>90</v>
      </c>
      <c r="H788" s="69">
        <v>80</v>
      </c>
      <c r="I788" s="69">
        <v>90</v>
      </c>
      <c r="J788" s="69">
        <v>80</v>
      </c>
      <c r="K788" s="69">
        <v>80</v>
      </c>
      <c r="L788" s="69">
        <v>80</v>
      </c>
      <c r="M788" s="69">
        <v>80</v>
      </c>
      <c r="N788" s="69">
        <f>VLOOKUP(B788,[1]Diem!B$2:J$1014,9,0)</f>
        <v>75</v>
      </c>
      <c r="O788" s="70">
        <f t="shared" si="25"/>
        <v>81.875</v>
      </c>
      <c r="P788" s="73" t="str">
        <f t="shared" si="24"/>
        <v>Tốt</v>
      </c>
    </row>
    <row r="789" spans="1:16" ht="15.75" x14ac:dyDescent="0.2">
      <c r="A789" s="1">
        <v>786</v>
      </c>
      <c r="B789" s="2" t="s">
        <v>1553</v>
      </c>
      <c r="C789" s="3" t="s">
        <v>1554</v>
      </c>
      <c r="D789" s="4">
        <v>37679</v>
      </c>
      <c r="E789" s="3" t="s">
        <v>52</v>
      </c>
      <c r="F789" s="3" t="s">
        <v>53</v>
      </c>
      <c r="G789" s="69">
        <v>85</v>
      </c>
      <c r="H789" s="69">
        <v>82</v>
      </c>
      <c r="I789" s="69">
        <v>80</v>
      </c>
      <c r="J789" s="69">
        <v>77</v>
      </c>
      <c r="K789" s="69">
        <v>77</v>
      </c>
      <c r="L789" s="69">
        <v>67</v>
      </c>
      <c r="M789" s="69">
        <v>72</v>
      </c>
      <c r="N789" s="69">
        <f>VLOOKUP(B789,[1]Diem!B$2:J$1014,9,0)</f>
        <v>62</v>
      </c>
      <c r="O789" s="70">
        <f t="shared" si="25"/>
        <v>75.25</v>
      </c>
      <c r="P789" s="73" t="str">
        <f t="shared" si="24"/>
        <v>Khá</v>
      </c>
    </row>
    <row r="790" spans="1:16" ht="15.75" x14ac:dyDescent="0.2">
      <c r="A790" s="1">
        <v>787</v>
      </c>
      <c r="B790" s="2" t="s">
        <v>1555</v>
      </c>
      <c r="C790" s="3" t="s">
        <v>1556</v>
      </c>
      <c r="D790" s="4">
        <v>37861</v>
      </c>
      <c r="E790" s="3" t="s">
        <v>29</v>
      </c>
      <c r="F790" s="3" t="s">
        <v>30</v>
      </c>
      <c r="G790" s="69">
        <v>90</v>
      </c>
      <c r="H790" s="69">
        <v>90</v>
      </c>
      <c r="I790" s="69">
        <v>80</v>
      </c>
      <c r="J790" s="69">
        <v>80</v>
      </c>
      <c r="K790" s="69">
        <v>80</v>
      </c>
      <c r="L790" s="69">
        <v>90</v>
      </c>
      <c r="M790" s="69">
        <v>90</v>
      </c>
      <c r="N790" s="69">
        <f>VLOOKUP(B790,[1]Diem!B$2:J$1014,9,0)</f>
        <v>90</v>
      </c>
      <c r="O790" s="70">
        <f t="shared" si="25"/>
        <v>86.25</v>
      </c>
      <c r="P790" s="73" t="str">
        <f t="shared" si="24"/>
        <v>Tốt</v>
      </c>
    </row>
    <row r="791" spans="1:16" ht="15.75" x14ac:dyDescent="0.2">
      <c r="A791" s="1">
        <v>788</v>
      </c>
      <c r="B791" s="2" t="s">
        <v>1557</v>
      </c>
      <c r="C791" s="3" t="s">
        <v>1558</v>
      </c>
      <c r="D791" s="4">
        <v>37953</v>
      </c>
      <c r="E791" s="3" t="s">
        <v>19</v>
      </c>
      <c r="F791" s="3" t="s">
        <v>166</v>
      </c>
      <c r="G791" s="69">
        <v>90</v>
      </c>
      <c r="H791" s="69">
        <v>80</v>
      </c>
      <c r="I791" s="69">
        <v>90</v>
      </c>
      <c r="J791" s="69">
        <v>90</v>
      </c>
      <c r="K791" s="69">
        <v>90</v>
      </c>
      <c r="L791" s="69">
        <v>90</v>
      </c>
      <c r="M791" s="69">
        <v>90</v>
      </c>
      <c r="N791" s="69">
        <f>VLOOKUP(B791,[1]Diem!B$2:J$1014,9,0)</f>
        <v>90</v>
      </c>
      <c r="O791" s="70">
        <f t="shared" si="25"/>
        <v>88.75</v>
      </c>
      <c r="P791" s="73" t="str">
        <f t="shared" si="24"/>
        <v>Tốt</v>
      </c>
    </row>
    <row r="792" spans="1:16" ht="15.75" x14ac:dyDescent="0.2">
      <c r="A792" s="1">
        <v>789</v>
      </c>
      <c r="B792" s="2" t="s">
        <v>1559</v>
      </c>
      <c r="C792" s="3" t="s">
        <v>1560</v>
      </c>
      <c r="D792" s="4">
        <v>37699</v>
      </c>
      <c r="E792" s="3" t="s">
        <v>40</v>
      </c>
      <c r="F792" s="3" t="s">
        <v>41</v>
      </c>
      <c r="G792" s="69">
        <v>96</v>
      </c>
      <c r="H792" s="69">
        <v>85</v>
      </c>
      <c r="I792" s="69">
        <v>94</v>
      </c>
      <c r="J792" s="69">
        <v>92</v>
      </c>
      <c r="K792" s="69">
        <v>90</v>
      </c>
      <c r="L792" s="69">
        <v>90</v>
      </c>
      <c r="M792" s="69">
        <v>90</v>
      </c>
      <c r="N792" s="69">
        <f>VLOOKUP(B792,[1]Diem!B$2:J$1014,9,0)</f>
        <v>85</v>
      </c>
      <c r="O792" s="70">
        <f t="shared" si="25"/>
        <v>90.25</v>
      </c>
      <c r="P792" s="73" t="str">
        <f t="shared" si="24"/>
        <v>Xuất sắc</v>
      </c>
    </row>
    <row r="793" spans="1:16" ht="15.75" x14ac:dyDescent="0.2">
      <c r="A793" s="1">
        <v>790</v>
      </c>
      <c r="B793" s="2" t="s">
        <v>1561</v>
      </c>
      <c r="C793" s="3" t="s">
        <v>1562</v>
      </c>
      <c r="D793" s="4">
        <v>37922</v>
      </c>
      <c r="E793" s="3" t="s">
        <v>19</v>
      </c>
      <c r="F793" s="3" t="s">
        <v>166</v>
      </c>
      <c r="G793" s="69">
        <v>80</v>
      </c>
      <c r="H793" s="69">
        <v>80</v>
      </c>
      <c r="I793" s="69">
        <v>80</v>
      </c>
      <c r="J793" s="69">
        <v>80</v>
      </c>
      <c r="K793" s="69">
        <v>80</v>
      </c>
      <c r="L793" s="69">
        <v>80</v>
      </c>
      <c r="M793" s="69">
        <v>80</v>
      </c>
      <c r="N793" s="69">
        <f>VLOOKUP(B793,[1]Diem!B$2:J$1014,9,0)</f>
        <v>80</v>
      </c>
      <c r="O793" s="70">
        <f t="shared" si="25"/>
        <v>80</v>
      </c>
      <c r="P793" s="73" t="str">
        <f t="shared" si="24"/>
        <v>Tốt</v>
      </c>
    </row>
    <row r="794" spans="1:16" ht="15.75" x14ac:dyDescent="0.2">
      <c r="A794" s="1">
        <v>791</v>
      </c>
      <c r="B794" s="2" t="s">
        <v>1563</v>
      </c>
      <c r="C794" s="3" t="s">
        <v>1564</v>
      </c>
      <c r="D794" s="4">
        <v>37829</v>
      </c>
      <c r="E794" s="3" t="s">
        <v>40</v>
      </c>
      <c r="F794" s="3" t="s">
        <v>54</v>
      </c>
      <c r="G794" s="69">
        <v>90</v>
      </c>
      <c r="H794" s="69">
        <v>90</v>
      </c>
      <c r="I794" s="69">
        <v>90</v>
      </c>
      <c r="J794" s="69">
        <v>90</v>
      </c>
      <c r="K794" s="69">
        <v>90</v>
      </c>
      <c r="L794" s="69">
        <v>90</v>
      </c>
      <c r="M794" s="69">
        <v>90</v>
      </c>
      <c r="N794" s="69">
        <f>VLOOKUP(B794,[1]Diem!B$2:J$1014,9,0)</f>
        <v>90</v>
      </c>
      <c r="O794" s="70">
        <f t="shared" si="25"/>
        <v>90</v>
      </c>
      <c r="P794" s="73" t="str">
        <f t="shared" si="24"/>
        <v>Xuất sắc</v>
      </c>
    </row>
    <row r="795" spans="1:16" ht="25.5" x14ac:dyDescent="0.2">
      <c r="A795" s="1">
        <v>792</v>
      </c>
      <c r="B795" s="2" t="s">
        <v>1565</v>
      </c>
      <c r="C795" s="3" t="s">
        <v>1566</v>
      </c>
      <c r="D795" s="4">
        <v>37937</v>
      </c>
      <c r="E795" s="3" t="s">
        <v>29</v>
      </c>
      <c r="F795" s="3" t="s">
        <v>30</v>
      </c>
      <c r="G795" s="69">
        <v>85</v>
      </c>
      <c r="H795" s="69">
        <v>82</v>
      </c>
      <c r="I795" s="69">
        <v>75</v>
      </c>
      <c r="J795" s="69">
        <v>75</v>
      </c>
      <c r="K795" s="69">
        <v>80</v>
      </c>
      <c r="L795" s="69">
        <v>85</v>
      </c>
      <c r="M795" s="69">
        <v>90</v>
      </c>
      <c r="N795" s="69">
        <f>VLOOKUP(B795,[1]Diem!B$2:J$1014,9,0)</f>
        <v>90</v>
      </c>
      <c r="O795" s="70">
        <f t="shared" si="25"/>
        <v>82.75</v>
      </c>
      <c r="P795" s="73" t="str">
        <f t="shared" si="24"/>
        <v>Tốt</v>
      </c>
    </row>
    <row r="796" spans="1:16" ht="15.75" x14ac:dyDescent="0.2">
      <c r="A796" s="1">
        <v>793</v>
      </c>
      <c r="B796" s="2" t="s">
        <v>1567</v>
      </c>
      <c r="C796" s="3" t="s">
        <v>1568</v>
      </c>
      <c r="D796" s="4">
        <v>37651</v>
      </c>
      <c r="E796" s="3" t="s">
        <v>17</v>
      </c>
      <c r="F796" s="3" t="s">
        <v>119</v>
      </c>
      <c r="G796" s="69">
        <v>80</v>
      </c>
      <c r="H796" s="69">
        <v>80</v>
      </c>
      <c r="I796" s="69">
        <v>80</v>
      </c>
      <c r="J796" s="69">
        <v>90</v>
      </c>
      <c r="K796" s="69">
        <v>80</v>
      </c>
      <c r="L796" s="69">
        <v>90</v>
      </c>
      <c r="M796" s="69">
        <v>90</v>
      </c>
      <c r="N796" s="69">
        <f>VLOOKUP(B796,[1]Diem!B$2:J$1014,9,0)</f>
        <v>85</v>
      </c>
      <c r="O796" s="70">
        <f t="shared" si="25"/>
        <v>84.375</v>
      </c>
      <c r="P796" s="73" t="str">
        <f t="shared" si="24"/>
        <v>Tốt</v>
      </c>
    </row>
    <row r="797" spans="1:16" ht="15.75" x14ac:dyDescent="0.2">
      <c r="A797" s="1">
        <v>794</v>
      </c>
      <c r="B797" s="2" t="s">
        <v>1569</v>
      </c>
      <c r="C797" s="3" t="s">
        <v>1570</v>
      </c>
      <c r="D797" s="4">
        <v>37903</v>
      </c>
      <c r="E797" s="3" t="s">
        <v>17</v>
      </c>
      <c r="F797" s="3" t="s">
        <v>31</v>
      </c>
      <c r="G797" s="69">
        <v>90</v>
      </c>
      <c r="H797" s="69">
        <v>90</v>
      </c>
      <c r="I797" s="69">
        <v>90</v>
      </c>
      <c r="J797" s="69">
        <v>90</v>
      </c>
      <c r="K797" s="69">
        <v>90</v>
      </c>
      <c r="L797" s="69">
        <v>90</v>
      </c>
      <c r="M797" s="69">
        <v>90</v>
      </c>
      <c r="N797" s="69">
        <f>VLOOKUP(B797,[1]Diem!B$2:J$1014,9,0)</f>
        <v>90</v>
      </c>
      <c r="O797" s="70">
        <f t="shared" si="25"/>
        <v>90</v>
      </c>
      <c r="P797" s="73" t="str">
        <f t="shared" si="24"/>
        <v>Xuất sắc</v>
      </c>
    </row>
    <row r="798" spans="1:16" ht="15.75" x14ac:dyDescent="0.2">
      <c r="A798" s="1">
        <v>795</v>
      </c>
      <c r="B798" s="2" t="s">
        <v>1571</v>
      </c>
      <c r="C798" s="3" t="s">
        <v>1572</v>
      </c>
      <c r="D798" s="4">
        <v>37970</v>
      </c>
      <c r="E798" s="3" t="s">
        <v>32</v>
      </c>
      <c r="F798" s="3" t="s">
        <v>33</v>
      </c>
      <c r="G798" s="69">
        <v>82</v>
      </c>
      <c r="H798" s="69">
        <v>80</v>
      </c>
      <c r="I798" s="69">
        <v>80</v>
      </c>
      <c r="J798" s="69">
        <v>80</v>
      </c>
      <c r="K798" s="69">
        <v>90</v>
      </c>
      <c r="L798" s="69">
        <v>85</v>
      </c>
      <c r="M798" s="69">
        <v>90</v>
      </c>
      <c r="N798" s="69">
        <f>VLOOKUP(B798,[1]Diem!B$2:J$1014,9,0)</f>
        <v>90</v>
      </c>
      <c r="O798" s="70">
        <f t="shared" si="25"/>
        <v>84.625</v>
      </c>
      <c r="P798" s="73" t="str">
        <f t="shared" si="24"/>
        <v>Tốt</v>
      </c>
    </row>
    <row r="799" spans="1:16" ht="15.75" x14ac:dyDescent="0.2">
      <c r="A799" s="1">
        <v>796</v>
      </c>
      <c r="B799" s="2" t="s">
        <v>1573</v>
      </c>
      <c r="C799" s="3" t="s">
        <v>1574</v>
      </c>
      <c r="D799" s="4">
        <v>37777</v>
      </c>
      <c r="E799" s="3" t="s">
        <v>40</v>
      </c>
      <c r="F799" s="3" t="s">
        <v>45</v>
      </c>
      <c r="G799" s="69">
        <v>90</v>
      </c>
      <c r="H799" s="69">
        <v>86</v>
      </c>
      <c r="I799" s="69">
        <v>80</v>
      </c>
      <c r="J799" s="69">
        <v>90</v>
      </c>
      <c r="K799" s="69">
        <v>90</v>
      </c>
      <c r="L799" s="69">
        <v>90</v>
      </c>
      <c r="M799" s="69">
        <v>90</v>
      </c>
      <c r="N799" s="69">
        <f>VLOOKUP(B799,[1]Diem!B$2:J$1014,9,0)</f>
        <v>90</v>
      </c>
      <c r="O799" s="70">
        <f t="shared" si="25"/>
        <v>88.25</v>
      </c>
      <c r="P799" s="73" t="str">
        <f t="shared" si="24"/>
        <v>Tốt</v>
      </c>
    </row>
    <row r="800" spans="1:16" ht="15.75" x14ac:dyDescent="0.2">
      <c r="A800" s="1">
        <v>797</v>
      </c>
      <c r="B800" s="2" t="s">
        <v>1575</v>
      </c>
      <c r="C800" s="3" t="s">
        <v>1576</v>
      </c>
      <c r="D800" s="4">
        <v>37914</v>
      </c>
      <c r="E800" s="3" t="s">
        <v>19</v>
      </c>
      <c r="F800" s="3" t="s">
        <v>62</v>
      </c>
      <c r="G800" s="69">
        <v>90</v>
      </c>
      <c r="H800" s="69">
        <v>90</v>
      </c>
      <c r="I800" s="69">
        <v>80</v>
      </c>
      <c r="J800" s="69">
        <v>90</v>
      </c>
      <c r="K800" s="69">
        <v>90</v>
      </c>
      <c r="L800" s="69">
        <v>90</v>
      </c>
      <c r="M800" s="69">
        <v>90</v>
      </c>
      <c r="N800" s="69">
        <f>VLOOKUP(B800,[1]Diem!B$2:J$1014,9,0)</f>
        <v>80</v>
      </c>
      <c r="O800" s="70">
        <f t="shared" si="25"/>
        <v>87.5</v>
      </c>
      <c r="P800" s="73" t="str">
        <f t="shared" si="24"/>
        <v>Tốt</v>
      </c>
    </row>
    <row r="801" spans="1:16" ht="15.75" x14ac:dyDescent="0.2">
      <c r="A801" s="1">
        <v>798</v>
      </c>
      <c r="B801" s="2" t="s">
        <v>1577</v>
      </c>
      <c r="C801" s="3" t="s">
        <v>1578</v>
      </c>
      <c r="D801" s="4">
        <v>37881</v>
      </c>
      <c r="E801" s="3" t="s">
        <v>32</v>
      </c>
      <c r="F801" s="3" t="s">
        <v>33</v>
      </c>
      <c r="G801" s="69">
        <v>80</v>
      </c>
      <c r="H801" s="69">
        <v>80</v>
      </c>
      <c r="I801" s="69">
        <v>80</v>
      </c>
      <c r="J801" s="69">
        <v>80</v>
      </c>
      <c r="K801" s="69">
        <v>80</v>
      </c>
      <c r="L801" s="69">
        <v>80</v>
      </c>
      <c r="M801" s="69">
        <v>80</v>
      </c>
      <c r="N801" s="69">
        <f>VLOOKUP(B801,[1]Diem!B$2:J$1014,9,0)</f>
        <v>90</v>
      </c>
      <c r="O801" s="70">
        <f t="shared" si="25"/>
        <v>81.25</v>
      </c>
      <c r="P801" s="73" t="str">
        <f t="shared" si="24"/>
        <v>Tốt</v>
      </c>
    </row>
    <row r="802" spans="1:16" ht="15.75" x14ac:dyDescent="0.2">
      <c r="A802" s="1">
        <v>799</v>
      </c>
      <c r="B802" s="2" t="s">
        <v>1579</v>
      </c>
      <c r="C802" s="3" t="s">
        <v>1580</v>
      </c>
      <c r="D802" s="4">
        <v>37721</v>
      </c>
      <c r="E802" s="3" t="s">
        <v>40</v>
      </c>
      <c r="F802" s="3" t="s">
        <v>54</v>
      </c>
      <c r="G802" s="69">
        <v>94</v>
      </c>
      <c r="H802" s="69">
        <v>94</v>
      </c>
      <c r="I802" s="69">
        <v>94</v>
      </c>
      <c r="J802" s="69">
        <v>94</v>
      </c>
      <c r="K802" s="69">
        <v>92</v>
      </c>
      <c r="L802" s="69">
        <v>90</v>
      </c>
      <c r="M802" s="69">
        <v>90</v>
      </c>
      <c r="N802" s="69">
        <f>VLOOKUP(B802,[1]Diem!B$2:J$1014,9,0)</f>
        <v>90</v>
      </c>
      <c r="O802" s="70">
        <f t="shared" si="25"/>
        <v>92.25</v>
      </c>
      <c r="P802" s="73" t="str">
        <f t="shared" si="24"/>
        <v>Xuất sắc</v>
      </c>
    </row>
    <row r="803" spans="1:16" ht="15.75" x14ac:dyDescent="0.2">
      <c r="A803" s="1">
        <v>800</v>
      </c>
      <c r="B803" s="2" t="s">
        <v>1581</v>
      </c>
      <c r="C803" s="3" t="s">
        <v>1582</v>
      </c>
      <c r="D803" s="4">
        <v>37668</v>
      </c>
      <c r="E803" s="3" t="s">
        <v>17</v>
      </c>
      <c r="F803" s="3" t="s">
        <v>18</v>
      </c>
      <c r="G803" s="69">
        <v>90</v>
      </c>
      <c r="H803" s="69">
        <v>80</v>
      </c>
      <c r="I803" s="69">
        <v>77</v>
      </c>
      <c r="J803" s="69">
        <v>90</v>
      </c>
      <c r="K803" s="69">
        <v>90</v>
      </c>
      <c r="L803" s="69">
        <v>80</v>
      </c>
      <c r="M803" s="69">
        <v>92</v>
      </c>
      <c r="N803" s="69">
        <f>VLOOKUP(B803,[1]Diem!B$2:J$1014,9,0)</f>
        <v>0</v>
      </c>
      <c r="O803" s="70">
        <f t="shared" si="25"/>
        <v>74.875</v>
      </c>
      <c r="P803" s="73" t="str">
        <f t="shared" si="24"/>
        <v>Khá</v>
      </c>
    </row>
    <row r="804" spans="1:16" ht="15.75" x14ac:dyDescent="0.2">
      <c r="A804" s="1">
        <v>801</v>
      </c>
      <c r="B804" s="2" t="s">
        <v>1583</v>
      </c>
      <c r="C804" s="3" t="s">
        <v>1584</v>
      </c>
      <c r="D804" s="4">
        <v>37981</v>
      </c>
      <c r="E804" s="3" t="s">
        <v>40</v>
      </c>
      <c r="F804" s="3" t="s">
        <v>45</v>
      </c>
      <c r="G804" s="69">
        <v>94</v>
      </c>
      <c r="H804" s="69">
        <v>98</v>
      </c>
      <c r="I804" s="69">
        <v>89</v>
      </c>
      <c r="J804" s="69">
        <v>92</v>
      </c>
      <c r="K804" s="69">
        <v>94</v>
      </c>
      <c r="L804" s="69">
        <v>92</v>
      </c>
      <c r="M804" s="69">
        <v>92</v>
      </c>
      <c r="N804" s="69">
        <f>VLOOKUP(B804,[1]Diem!B$2:J$1014,9,0)</f>
        <v>90</v>
      </c>
      <c r="O804" s="70">
        <f t="shared" si="25"/>
        <v>92.625</v>
      </c>
      <c r="P804" s="73" t="str">
        <f t="shared" si="24"/>
        <v>Xuất sắc</v>
      </c>
    </row>
    <row r="805" spans="1:16" ht="15.75" x14ac:dyDescent="0.2">
      <c r="A805" s="1">
        <v>802</v>
      </c>
      <c r="B805" s="2" t="s">
        <v>1585</v>
      </c>
      <c r="C805" s="3" t="s">
        <v>1586</v>
      </c>
      <c r="D805" s="4">
        <v>37888</v>
      </c>
      <c r="E805" s="3" t="s">
        <v>19</v>
      </c>
      <c r="F805" s="3" t="s">
        <v>94</v>
      </c>
      <c r="G805" s="69">
        <v>90</v>
      </c>
      <c r="H805" s="69">
        <v>80</v>
      </c>
      <c r="I805" s="69">
        <v>80</v>
      </c>
      <c r="J805" s="69">
        <v>80</v>
      </c>
      <c r="K805" s="69">
        <v>90</v>
      </c>
      <c r="L805" s="69">
        <v>80</v>
      </c>
      <c r="M805" s="69">
        <v>90</v>
      </c>
      <c r="N805" s="69">
        <f>VLOOKUP(B805,[1]Diem!B$2:J$1014,9,0)</f>
        <v>90</v>
      </c>
      <c r="O805" s="70">
        <f t="shared" si="25"/>
        <v>85</v>
      </c>
      <c r="P805" s="73" t="str">
        <f t="shared" si="24"/>
        <v>Tốt</v>
      </c>
    </row>
    <row r="806" spans="1:16" ht="15.75" x14ac:dyDescent="0.2">
      <c r="A806" s="1">
        <v>803</v>
      </c>
      <c r="B806" s="2" t="s">
        <v>1587</v>
      </c>
      <c r="C806" s="3" t="s">
        <v>1588</v>
      </c>
      <c r="D806" s="4">
        <v>37672</v>
      </c>
      <c r="E806" s="3" t="s">
        <v>19</v>
      </c>
      <c r="F806" s="3" t="s">
        <v>62</v>
      </c>
      <c r="G806" s="69">
        <v>90</v>
      </c>
      <c r="H806" s="69">
        <v>80</v>
      </c>
      <c r="I806" s="69">
        <v>77</v>
      </c>
      <c r="J806" s="69">
        <v>77</v>
      </c>
      <c r="K806" s="69">
        <v>77</v>
      </c>
      <c r="L806" s="69">
        <v>70</v>
      </c>
      <c r="M806" s="69">
        <v>75</v>
      </c>
      <c r="N806" s="69">
        <f>VLOOKUP(B806,[1]Diem!B$2:J$1014,9,0)</f>
        <v>70</v>
      </c>
      <c r="O806" s="70">
        <f t="shared" si="25"/>
        <v>77</v>
      </c>
      <c r="P806" s="73" t="str">
        <f t="shared" si="24"/>
        <v>Khá</v>
      </c>
    </row>
    <row r="807" spans="1:16" ht="15.75" x14ac:dyDescent="0.2">
      <c r="A807" s="1">
        <v>804</v>
      </c>
      <c r="B807" s="2" t="s">
        <v>1589</v>
      </c>
      <c r="C807" s="3" t="s">
        <v>1590</v>
      </c>
      <c r="D807" s="4">
        <v>37864</v>
      </c>
      <c r="E807" s="3" t="s">
        <v>29</v>
      </c>
      <c r="F807" s="3" t="s">
        <v>57</v>
      </c>
      <c r="G807" s="69">
        <v>70</v>
      </c>
      <c r="H807" s="69">
        <v>80</v>
      </c>
      <c r="I807" s="69">
        <v>80</v>
      </c>
      <c r="J807" s="69">
        <v>80</v>
      </c>
      <c r="K807" s="69">
        <v>90</v>
      </c>
      <c r="L807" s="69">
        <v>80</v>
      </c>
      <c r="M807" s="69">
        <v>90</v>
      </c>
      <c r="N807" s="69">
        <f>VLOOKUP(B807,[1]Diem!B$2:J$1014,9,0)</f>
        <v>75</v>
      </c>
      <c r="O807" s="70">
        <f t="shared" si="25"/>
        <v>80.625</v>
      </c>
      <c r="P807" s="73" t="str">
        <f t="shared" si="24"/>
        <v>Tốt</v>
      </c>
    </row>
    <row r="808" spans="1:16" ht="15.75" x14ac:dyDescent="0.2">
      <c r="A808" s="1">
        <v>805</v>
      </c>
      <c r="B808" s="2" t="s">
        <v>1591</v>
      </c>
      <c r="C808" s="3" t="s">
        <v>1592</v>
      </c>
      <c r="D808" s="4">
        <v>37930</v>
      </c>
      <c r="E808" s="3" t="s">
        <v>17</v>
      </c>
      <c r="F808" s="3" t="s">
        <v>18</v>
      </c>
      <c r="G808" s="69">
        <v>85</v>
      </c>
      <c r="H808" s="69">
        <v>0</v>
      </c>
      <c r="I808" s="69">
        <v>75</v>
      </c>
      <c r="J808" s="69">
        <v>77</v>
      </c>
      <c r="K808" s="69">
        <v>77</v>
      </c>
      <c r="L808" s="69">
        <v>80</v>
      </c>
      <c r="M808" s="69">
        <v>80</v>
      </c>
      <c r="N808" s="69">
        <f>VLOOKUP(B808,[1]Diem!B$2:J$1014,9,0)</f>
        <v>85</v>
      </c>
      <c r="O808" s="70">
        <f t="shared" si="25"/>
        <v>69.875</v>
      </c>
      <c r="P808" s="73" t="str">
        <f t="shared" si="24"/>
        <v>Khá</v>
      </c>
    </row>
    <row r="809" spans="1:16" ht="15.75" x14ac:dyDescent="0.2">
      <c r="A809" s="1">
        <v>806</v>
      </c>
      <c r="B809" s="2" t="s">
        <v>1593</v>
      </c>
      <c r="C809" s="3" t="s">
        <v>1594</v>
      </c>
      <c r="D809" s="4">
        <v>37703</v>
      </c>
      <c r="E809" s="3" t="s">
        <v>19</v>
      </c>
      <c r="F809" s="3" t="s">
        <v>20</v>
      </c>
      <c r="G809" s="69">
        <v>90</v>
      </c>
      <c r="H809" s="69">
        <v>90</v>
      </c>
      <c r="I809" s="69">
        <v>90</v>
      </c>
      <c r="J809" s="69">
        <v>90</v>
      </c>
      <c r="K809" s="69">
        <v>90</v>
      </c>
      <c r="L809" s="69">
        <v>90</v>
      </c>
      <c r="M809" s="69">
        <v>90</v>
      </c>
      <c r="N809" s="69">
        <f>VLOOKUP(B809,[1]Diem!B$2:J$1014,9,0)</f>
        <v>0</v>
      </c>
      <c r="O809" s="70">
        <f t="shared" si="25"/>
        <v>78.75</v>
      </c>
      <c r="P809" s="73" t="str">
        <f t="shared" si="24"/>
        <v>Khá</v>
      </c>
    </row>
    <row r="810" spans="1:16" ht="15.75" x14ac:dyDescent="0.2">
      <c r="A810" s="1">
        <v>807</v>
      </c>
      <c r="B810" s="2" t="s">
        <v>1595</v>
      </c>
      <c r="C810" s="3" t="s">
        <v>1596</v>
      </c>
      <c r="D810" s="4">
        <v>37861</v>
      </c>
      <c r="E810" s="3" t="s">
        <v>17</v>
      </c>
      <c r="F810" s="3" t="s">
        <v>18</v>
      </c>
      <c r="G810" s="69">
        <v>90</v>
      </c>
      <c r="H810" s="69">
        <v>90</v>
      </c>
      <c r="I810" s="69">
        <v>90</v>
      </c>
      <c r="J810" s="69">
        <v>90</v>
      </c>
      <c r="K810" s="69">
        <v>90</v>
      </c>
      <c r="L810" s="69">
        <v>90</v>
      </c>
      <c r="M810" s="69">
        <v>90</v>
      </c>
      <c r="N810" s="69">
        <f>VLOOKUP(B810,[1]Diem!B$2:J$1014,9,0)</f>
        <v>90</v>
      </c>
      <c r="O810" s="70">
        <f t="shared" si="25"/>
        <v>90</v>
      </c>
      <c r="P810" s="73" t="str">
        <f t="shared" si="24"/>
        <v>Xuất sắc</v>
      </c>
    </row>
    <row r="811" spans="1:16" ht="15.75" x14ac:dyDescent="0.2">
      <c r="A811" s="1">
        <v>808</v>
      </c>
      <c r="B811" s="2" t="s">
        <v>1597</v>
      </c>
      <c r="C811" s="3" t="s">
        <v>1598</v>
      </c>
      <c r="D811" s="4">
        <v>37971</v>
      </c>
      <c r="E811" s="3" t="s">
        <v>17</v>
      </c>
      <c r="F811" s="3" t="s">
        <v>119</v>
      </c>
      <c r="G811" s="69">
        <v>80</v>
      </c>
      <c r="H811" s="69">
        <v>80</v>
      </c>
      <c r="I811" s="69">
        <v>90</v>
      </c>
      <c r="J811" s="69">
        <v>90</v>
      </c>
      <c r="K811" s="69">
        <v>85</v>
      </c>
      <c r="L811" s="69">
        <v>90</v>
      </c>
      <c r="M811" s="69">
        <v>90</v>
      </c>
      <c r="N811" s="69">
        <f>VLOOKUP(B811,[1]Diem!B$2:J$1014,9,0)</f>
        <v>90</v>
      </c>
      <c r="O811" s="70">
        <f t="shared" si="25"/>
        <v>86.875</v>
      </c>
      <c r="P811" s="73" t="str">
        <f t="shared" si="24"/>
        <v>Tốt</v>
      </c>
    </row>
    <row r="812" spans="1:16" ht="15.75" x14ac:dyDescent="0.2">
      <c r="A812" s="1">
        <v>809</v>
      </c>
      <c r="B812" s="2" t="s">
        <v>1599</v>
      </c>
      <c r="C812" s="3" t="s">
        <v>1600</v>
      </c>
      <c r="D812" s="4">
        <v>37934</v>
      </c>
      <c r="E812" s="3" t="s">
        <v>40</v>
      </c>
      <c r="F812" s="3" t="s">
        <v>54</v>
      </c>
      <c r="G812" s="69">
        <v>90</v>
      </c>
      <c r="H812" s="69">
        <v>90</v>
      </c>
      <c r="I812" s="69">
        <v>90</v>
      </c>
      <c r="J812" s="69">
        <v>92</v>
      </c>
      <c r="K812" s="69">
        <v>90</v>
      </c>
      <c r="L812" s="69">
        <v>90</v>
      </c>
      <c r="M812" s="69">
        <v>90</v>
      </c>
      <c r="N812" s="69">
        <f>VLOOKUP(B812,[1]Diem!B$2:J$1014,9,0)</f>
        <v>90</v>
      </c>
      <c r="O812" s="70">
        <f t="shared" si="25"/>
        <v>90.25</v>
      </c>
      <c r="P812" s="73" t="str">
        <f t="shared" si="24"/>
        <v>Xuất sắc</v>
      </c>
    </row>
    <row r="813" spans="1:16" ht="15.75" x14ac:dyDescent="0.2">
      <c r="A813" s="1">
        <v>810</v>
      </c>
      <c r="B813" s="2" t="s">
        <v>1601</v>
      </c>
      <c r="C813" s="3" t="s">
        <v>1602</v>
      </c>
      <c r="D813" s="4">
        <v>37680</v>
      </c>
      <c r="E813" s="3" t="s">
        <v>19</v>
      </c>
      <c r="F813" s="3" t="s">
        <v>166</v>
      </c>
      <c r="G813" s="69">
        <v>98</v>
      </c>
      <c r="H813" s="69">
        <v>100</v>
      </c>
      <c r="I813" s="69">
        <v>92</v>
      </c>
      <c r="J813" s="69">
        <v>90</v>
      </c>
      <c r="K813" s="69">
        <v>90</v>
      </c>
      <c r="L813" s="69">
        <v>92</v>
      </c>
      <c r="M813" s="69">
        <v>80</v>
      </c>
      <c r="N813" s="69">
        <f>VLOOKUP(B813,[1]Diem!B$2:J$1014,9,0)</f>
        <v>92</v>
      </c>
      <c r="O813" s="70">
        <f t="shared" si="25"/>
        <v>91.75</v>
      </c>
      <c r="P813" s="73" t="str">
        <f t="shared" si="24"/>
        <v>Xuất sắc</v>
      </c>
    </row>
    <row r="814" spans="1:16" ht="15.75" x14ac:dyDescent="0.2">
      <c r="A814" s="1">
        <v>811</v>
      </c>
      <c r="B814" s="2" t="s">
        <v>1603</v>
      </c>
      <c r="C814" s="3" t="s">
        <v>1604</v>
      </c>
      <c r="D814" s="4">
        <v>37525</v>
      </c>
      <c r="E814" s="3" t="s">
        <v>29</v>
      </c>
      <c r="F814" s="3" t="s">
        <v>57</v>
      </c>
      <c r="G814" s="69">
        <v>80</v>
      </c>
      <c r="H814" s="69">
        <v>80</v>
      </c>
      <c r="I814" s="69">
        <v>82</v>
      </c>
      <c r="J814" s="69">
        <v>62</v>
      </c>
      <c r="K814" s="69">
        <v>75</v>
      </c>
      <c r="L814" s="69">
        <v>60</v>
      </c>
      <c r="M814" s="69">
        <v>82</v>
      </c>
      <c r="N814" s="69">
        <f>VLOOKUP(B814,[1]Diem!B$2:J$1014,9,0)</f>
        <v>87</v>
      </c>
      <c r="O814" s="70">
        <f t="shared" si="25"/>
        <v>76</v>
      </c>
      <c r="P814" s="73" t="str">
        <f t="shared" si="24"/>
        <v>Khá</v>
      </c>
    </row>
    <row r="815" spans="1:16" ht="15.75" x14ac:dyDescent="0.2">
      <c r="A815" s="1">
        <v>812</v>
      </c>
      <c r="B815" s="2" t="s">
        <v>1605</v>
      </c>
      <c r="C815" s="3" t="s">
        <v>1606</v>
      </c>
      <c r="D815" s="4">
        <v>37692</v>
      </c>
      <c r="E815" s="3" t="s">
        <v>32</v>
      </c>
      <c r="F815" s="3" t="s">
        <v>33</v>
      </c>
      <c r="G815" s="69">
        <v>80</v>
      </c>
      <c r="H815" s="69">
        <v>87</v>
      </c>
      <c r="I815" s="69">
        <v>70</v>
      </c>
      <c r="J815" s="69">
        <v>90</v>
      </c>
      <c r="K815" s="69">
        <v>85</v>
      </c>
      <c r="L815" s="69">
        <v>89</v>
      </c>
      <c r="M815" s="69">
        <v>80</v>
      </c>
      <c r="N815" s="69">
        <f>VLOOKUP(B815,[1]Diem!B$2:J$1014,9,0)</f>
        <v>90</v>
      </c>
      <c r="O815" s="70">
        <f t="shared" si="25"/>
        <v>83.875</v>
      </c>
      <c r="P815" s="73" t="str">
        <f t="shared" si="24"/>
        <v>Tốt</v>
      </c>
    </row>
    <row r="816" spans="1:16" ht="15.75" x14ac:dyDescent="0.2">
      <c r="A816" s="1">
        <v>813</v>
      </c>
      <c r="B816" s="2" t="s">
        <v>1607</v>
      </c>
      <c r="C816" s="3" t="s">
        <v>1608</v>
      </c>
      <c r="D816" s="4">
        <v>37753</v>
      </c>
      <c r="E816" s="3" t="s">
        <v>19</v>
      </c>
      <c r="F816" s="3" t="s">
        <v>166</v>
      </c>
      <c r="G816" s="69">
        <v>80</v>
      </c>
      <c r="H816" s="69">
        <v>90</v>
      </c>
      <c r="I816" s="69">
        <v>90</v>
      </c>
      <c r="J816" s="69">
        <v>90</v>
      </c>
      <c r="K816" s="69">
        <v>90</v>
      </c>
      <c r="L816" s="69">
        <v>90</v>
      </c>
      <c r="M816" s="69">
        <v>90</v>
      </c>
      <c r="N816" s="69">
        <f>VLOOKUP(B816,[1]Diem!B$2:J$1014,9,0)</f>
        <v>96</v>
      </c>
      <c r="O816" s="70">
        <f t="shared" si="25"/>
        <v>89.5</v>
      </c>
      <c r="P816" s="73" t="s">
        <v>1886</v>
      </c>
    </row>
    <row r="817" spans="1:16" ht="15.75" x14ac:dyDescent="0.2">
      <c r="A817" s="1">
        <v>814</v>
      </c>
      <c r="B817" s="2" t="s">
        <v>1609</v>
      </c>
      <c r="C817" s="3" t="s">
        <v>1610</v>
      </c>
      <c r="D817" s="4">
        <v>37686</v>
      </c>
      <c r="E817" s="3" t="s">
        <v>17</v>
      </c>
      <c r="F817" s="3" t="s">
        <v>119</v>
      </c>
      <c r="G817" s="69">
        <v>80</v>
      </c>
      <c r="H817" s="69">
        <v>80</v>
      </c>
      <c r="I817" s="69">
        <v>80</v>
      </c>
      <c r="J817" s="69">
        <v>90</v>
      </c>
      <c r="K817" s="69">
        <v>80</v>
      </c>
      <c r="L817" s="69">
        <v>70</v>
      </c>
      <c r="M817" s="69">
        <v>90</v>
      </c>
      <c r="N817" s="69">
        <f>VLOOKUP(B817,[1]Diem!B$2:J$1014,9,0)</f>
        <v>90</v>
      </c>
      <c r="O817" s="70">
        <f t="shared" si="25"/>
        <v>82.5</v>
      </c>
      <c r="P817" s="73" t="str">
        <f t="shared" si="24"/>
        <v>Tốt</v>
      </c>
    </row>
    <row r="818" spans="1:16" ht="15.75" x14ac:dyDescent="0.2">
      <c r="A818" s="1">
        <v>815</v>
      </c>
      <c r="B818" s="2" t="s">
        <v>1611</v>
      </c>
      <c r="C818" s="3" t="s">
        <v>1612</v>
      </c>
      <c r="D818" s="4">
        <v>37700</v>
      </c>
      <c r="E818" s="3" t="s">
        <v>19</v>
      </c>
      <c r="F818" s="3" t="s">
        <v>20</v>
      </c>
      <c r="G818" s="69">
        <v>90</v>
      </c>
      <c r="H818" s="69">
        <v>90</v>
      </c>
      <c r="I818" s="69">
        <v>85</v>
      </c>
      <c r="J818" s="69">
        <v>90</v>
      </c>
      <c r="K818" s="69">
        <v>90</v>
      </c>
      <c r="L818" s="69">
        <v>90</v>
      </c>
      <c r="M818" s="69">
        <v>90</v>
      </c>
      <c r="N818" s="69">
        <f>VLOOKUP(B818,[1]Diem!B$2:J$1014,9,0)</f>
        <v>0</v>
      </c>
      <c r="O818" s="70">
        <f t="shared" si="25"/>
        <v>78.125</v>
      </c>
      <c r="P818" s="73" t="str">
        <f t="shared" si="24"/>
        <v>Khá</v>
      </c>
    </row>
    <row r="819" spans="1:16" ht="15.75" x14ac:dyDescent="0.2">
      <c r="A819" s="1">
        <v>816</v>
      </c>
      <c r="B819" s="2" t="s">
        <v>1613</v>
      </c>
      <c r="C819" s="3" t="s">
        <v>1614</v>
      </c>
      <c r="D819" s="4">
        <v>37899</v>
      </c>
      <c r="E819" s="3" t="s">
        <v>19</v>
      </c>
      <c r="F819" s="3" t="s">
        <v>166</v>
      </c>
      <c r="G819" s="69">
        <v>85</v>
      </c>
      <c r="H819" s="69">
        <v>85</v>
      </c>
      <c r="I819" s="69">
        <v>77</v>
      </c>
      <c r="J819" s="69">
        <v>85</v>
      </c>
      <c r="K819" s="69">
        <v>90</v>
      </c>
      <c r="L819" s="69">
        <v>90</v>
      </c>
      <c r="M819" s="69">
        <v>80</v>
      </c>
      <c r="N819" s="69">
        <f>VLOOKUP(B819,[1]Diem!B$2:J$1014,9,0)</f>
        <v>80</v>
      </c>
      <c r="O819" s="70">
        <f t="shared" si="25"/>
        <v>84</v>
      </c>
      <c r="P819" s="73" t="str">
        <f t="shared" si="24"/>
        <v>Tốt</v>
      </c>
    </row>
    <row r="820" spans="1:16" ht="15.75" x14ac:dyDescent="0.2">
      <c r="A820" s="1">
        <v>817</v>
      </c>
      <c r="B820" s="2" t="s">
        <v>1615</v>
      </c>
      <c r="C820" s="3" t="s">
        <v>1616</v>
      </c>
      <c r="D820" s="4">
        <v>37885</v>
      </c>
      <c r="E820" s="3" t="s">
        <v>32</v>
      </c>
      <c r="F820" s="3" t="s">
        <v>33</v>
      </c>
      <c r="G820" s="69">
        <v>82</v>
      </c>
      <c r="H820" s="69">
        <v>77</v>
      </c>
      <c r="I820" s="69">
        <v>67</v>
      </c>
      <c r="J820" s="69">
        <v>67</v>
      </c>
      <c r="K820" s="69">
        <v>75</v>
      </c>
      <c r="L820" s="69">
        <v>80</v>
      </c>
      <c r="M820" s="69">
        <v>80</v>
      </c>
      <c r="N820" s="69">
        <f>VLOOKUP(B820,[1]Diem!B$2:J$1014,9,0)</f>
        <v>77</v>
      </c>
      <c r="O820" s="70">
        <f t="shared" si="25"/>
        <v>75.625</v>
      </c>
      <c r="P820" s="73" t="str">
        <f t="shared" si="24"/>
        <v>Khá</v>
      </c>
    </row>
    <row r="821" spans="1:16" ht="15.75" x14ac:dyDescent="0.2">
      <c r="A821" s="1">
        <v>818</v>
      </c>
      <c r="B821" s="2" t="s">
        <v>1617</v>
      </c>
      <c r="C821" s="3" t="s">
        <v>1618</v>
      </c>
      <c r="D821" s="4">
        <v>37663</v>
      </c>
      <c r="E821" s="3" t="s">
        <v>52</v>
      </c>
      <c r="F821" s="3" t="s">
        <v>53</v>
      </c>
      <c r="G821" s="69">
        <v>92</v>
      </c>
      <c r="H821" s="69">
        <v>92</v>
      </c>
      <c r="I821" s="69">
        <v>92</v>
      </c>
      <c r="J821" s="69">
        <v>90</v>
      </c>
      <c r="K821" s="69">
        <v>80</v>
      </c>
      <c r="L821" s="69">
        <v>90</v>
      </c>
      <c r="M821" s="69">
        <v>80</v>
      </c>
      <c r="N821" s="69">
        <f>VLOOKUP(B821,[1]Diem!B$2:J$1014,9,0)</f>
        <v>80</v>
      </c>
      <c r="O821" s="70">
        <f t="shared" si="25"/>
        <v>87</v>
      </c>
      <c r="P821" s="73" t="str">
        <f t="shared" si="24"/>
        <v>Tốt</v>
      </c>
    </row>
    <row r="822" spans="1:16" ht="15.75" x14ac:dyDescent="0.2">
      <c r="A822" s="1">
        <v>819</v>
      </c>
      <c r="B822" s="2" t="s">
        <v>1619</v>
      </c>
      <c r="C822" s="3" t="s">
        <v>1620</v>
      </c>
      <c r="D822" s="4">
        <v>37813</v>
      </c>
      <c r="E822" s="3" t="s">
        <v>19</v>
      </c>
      <c r="F822" s="3" t="s">
        <v>62</v>
      </c>
      <c r="G822" s="69">
        <v>90</v>
      </c>
      <c r="H822" s="69">
        <v>80</v>
      </c>
      <c r="I822" s="69">
        <v>80</v>
      </c>
      <c r="J822" s="69">
        <v>67</v>
      </c>
      <c r="K822" s="69">
        <v>80</v>
      </c>
      <c r="L822" s="69">
        <v>70</v>
      </c>
      <c r="M822" s="69">
        <v>70</v>
      </c>
      <c r="N822" s="69">
        <f>VLOOKUP(B822,[1]Diem!B$2:J$1014,9,0)</f>
        <v>0</v>
      </c>
      <c r="O822" s="70">
        <f t="shared" si="25"/>
        <v>67.125</v>
      </c>
      <c r="P822" s="73" t="str">
        <f t="shared" si="24"/>
        <v>Khá</v>
      </c>
    </row>
    <row r="823" spans="1:16" ht="15.75" x14ac:dyDescent="0.2">
      <c r="A823" s="1">
        <v>820</v>
      </c>
      <c r="B823" s="2" t="s">
        <v>1621</v>
      </c>
      <c r="C823" s="3" t="s">
        <v>1622</v>
      </c>
      <c r="D823" s="4">
        <v>37776</v>
      </c>
      <c r="E823" s="3" t="s">
        <v>19</v>
      </c>
      <c r="F823" s="3" t="s">
        <v>62</v>
      </c>
      <c r="G823" s="69">
        <v>80</v>
      </c>
      <c r="H823" s="69">
        <v>80</v>
      </c>
      <c r="I823" s="69">
        <v>80</v>
      </c>
      <c r="J823" s="69">
        <v>70</v>
      </c>
      <c r="K823" s="69">
        <v>90</v>
      </c>
      <c r="L823" s="69">
        <v>70</v>
      </c>
      <c r="M823" s="69">
        <v>70</v>
      </c>
      <c r="N823" s="69">
        <f>VLOOKUP(B823,[1]Diem!B$2:J$1014,9,0)</f>
        <v>80</v>
      </c>
      <c r="O823" s="70">
        <f t="shared" si="25"/>
        <v>77.5</v>
      </c>
      <c r="P823" s="73" t="str">
        <f t="shared" si="24"/>
        <v>Khá</v>
      </c>
    </row>
    <row r="824" spans="1:16" ht="15.75" x14ac:dyDescent="0.2">
      <c r="A824" s="1">
        <v>821</v>
      </c>
      <c r="B824" s="2" t="s">
        <v>1623</v>
      </c>
      <c r="C824" s="3" t="s">
        <v>1624</v>
      </c>
      <c r="D824" s="4">
        <v>37955</v>
      </c>
      <c r="E824" s="3" t="s">
        <v>29</v>
      </c>
      <c r="F824" s="3" t="s">
        <v>57</v>
      </c>
      <c r="G824" s="69">
        <v>90</v>
      </c>
      <c r="H824" s="69">
        <v>78</v>
      </c>
      <c r="I824" s="69">
        <v>85</v>
      </c>
      <c r="J824" s="69">
        <v>80</v>
      </c>
      <c r="K824" s="69">
        <v>70</v>
      </c>
      <c r="L824" s="69">
        <v>65</v>
      </c>
      <c r="M824" s="69">
        <v>80</v>
      </c>
      <c r="N824" s="69">
        <f>VLOOKUP(B824,[1]Diem!B$2:J$1014,9,0)</f>
        <v>72</v>
      </c>
      <c r="O824" s="70">
        <f t="shared" si="25"/>
        <v>77.5</v>
      </c>
      <c r="P824" s="73" t="str">
        <f t="shared" si="24"/>
        <v>Khá</v>
      </c>
    </row>
    <row r="825" spans="1:16" ht="15.75" x14ac:dyDescent="0.2">
      <c r="A825" s="1">
        <v>822</v>
      </c>
      <c r="B825" s="2" t="s">
        <v>1625</v>
      </c>
      <c r="C825" s="3" t="s">
        <v>1626</v>
      </c>
      <c r="D825" s="4">
        <v>37777</v>
      </c>
      <c r="E825" s="3" t="s">
        <v>19</v>
      </c>
      <c r="F825" s="3" t="s">
        <v>63</v>
      </c>
      <c r="G825" s="69">
        <v>90</v>
      </c>
      <c r="H825" s="69">
        <v>80</v>
      </c>
      <c r="I825" s="69">
        <v>80</v>
      </c>
      <c r="J825" s="69">
        <v>90</v>
      </c>
      <c r="K825" s="69">
        <v>80</v>
      </c>
      <c r="L825" s="69">
        <v>80</v>
      </c>
      <c r="M825" s="69">
        <v>90</v>
      </c>
      <c r="N825" s="69">
        <f>VLOOKUP(B825,[1]Diem!B$2:J$1014,9,0)</f>
        <v>80</v>
      </c>
      <c r="O825" s="70">
        <f t="shared" si="25"/>
        <v>83.75</v>
      </c>
      <c r="P825" s="73" t="str">
        <f t="shared" si="24"/>
        <v>Tốt</v>
      </c>
    </row>
    <row r="826" spans="1:16" ht="15.75" x14ac:dyDescent="0.2">
      <c r="A826" s="1">
        <v>823</v>
      </c>
      <c r="B826" s="2" t="s">
        <v>1627</v>
      </c>
      <c r="C826" s="3" t="s">
        <v>1628</v>
      </c>
      <c r="D826" s="4">
        <v>37730</v>
      </c>
      <c r="E826" s="3" t="s">
        <v>17</v>
      </c>
      <c r="F826" s="3" t="s">
        <v>31</v>
      </c>
      <c r="G826" s="69">
        <v>80</v>
      </c>
      <c r="H826" s="69">
        <v>80</v>
      </c>
      <c r="I826" s="69">
        <v>70</v>
      </c>
      <c r="J826" s="69">
        <v>80</v>
      </c>
      <c r="K826" s="69">
        <v>80</v>
      </c>
      <c r="L826" s="69">
        <v>70</v>
      </c>
      <c r="M826" s="69">
        <v>80</v>
      </c>
      <c r="N826" s="69">
        <f>VLOOKUP(B826,[1]Diem!B$2:J$1014,9,0)</f>
        <v>90</v>
      </c>
      <c r="O826" s="70">
        <f t="shared" si="25"/>
        <v>78.75</v>
      </c>
      <c r="P826" s="73" t="str">
        <f t="shared" si="24"/>
        <v>Khá</v>
      </c>
    </row>
    <row r="827" spans="1:16" ht="15.75" x14ac:dyDescent="0.2">
      <c r="A827" s="1">
        <v>824</v>
      </c>
      <c r="B827" s="2" t="s">
        <v>1629</v>
      </c>
      <c r="C827" s="3" t="s">
        <v>1630</v>
      </c>
      <c r="D827" s="4">
        <v>37832</v>
      </c>
      <c r="E827" s="3" t="s">
        <v>17</v>
      </c>
      <c r="F827" s="3" t="s">
        <v>18</v>
      </c>
      <c r="G827" s="69">
        <v>90</v>
      </c>
      <c r="H827" s="69">
        <v>90</v>
      </c>
      <c r="I827" s="69">
        <v>90</v>
      </c>
      <c r="J827" s="69">
        <v>90</v>
      </c>
      <c r="K827" s="69">
        <v>90</v>
      </c>
      <c r="L827" s="69">
        <v>90</v>
      </c>
      <c r="M827" s="69">
        <v>90</v>
      </c>
      <c r="N827" s="69">
        <f>VLOOKUP(B827,[1]Diem!B$2:J$1014,9,0)</f>
        <v>90</v>
      </c>
      <c r="O827" s="70">
        <f t="shared" si="25"/>
        <v>90</v>
      </c>
      <c r="P827" s="73" t="str">
        <f t="shared" si="24"/>
        <v>Xuất sắc</v>
      </c>
    </row>
    <row r="828" spans="1:16" ht="15.75" x14ac:dyDescent="0.2">
      <c r="A828" s="1">
        <v>825</v>
      </c>
      <c r="B828" s="2" t="s">
        <v>1631</v>
      </c>
      <c r="C828" s="3" t="s">
        <v>1632</v>
      </c>
      <c r="D828" s="4">
        <v>37558</v>
      </c>
      <c r="E828" s="3" t="s">
        <v>19</v>
      </c>
      <c r="F828" s="3" t="s">
        <v>94</v>
      </c>
      <c r="G828" s="69">
        <v>90</v>
      </c>
      <c r="H828" s="69">
        <v>92</v>
      </c>
      <c r="I828" s="69">
        <v>77</v>
      </c>
      <c r="J828" s="69">
        <v>80</v>
      </c>
      <c r="K828" s="69">
        <v>80</v>
      </c>
      <c r="L828" s="69">
        <v>80</v>
      </c>
      <c r="M828" s="69">
        <v>80</v>
      </c>
      <c r="N828" s="69">
        <f>VLOOKUP(B828,[1]Diem!B$2:J$1014,9,0)</f>
        <v>80</v>
      </c>
      <c r="O828" s="70">
        <f t="shared" si="25"/>
        <v>82.375</v>
      </c>
      <c r="P828" s="73" t="str">
        <f t="shared" si="24"/>
        <v>Tốt</v>
      </c>
    </row>
    <row r="829" spans="1:16" ht="15.75" x14ac:dyDescent="0.2">
      <c r="A829" s="1">
        <v>826</v>
      </c>
      <c r="B829" s="2" t="s">
        <v>1633</v>
      </c>
      <c r="C829" s="3" t="s">
        <v>1634</v>
      </c>
      <c r="D829" s="4">
        <v>37650</v>
      </c>
      <c r="E829" s="3" t="s">
        <v>40</v>
      </c>
      <c r="F829" s="3" t="s">
        <v>54</v>
      </c>
      <c r="G829" s="69">
        <v>80</v>
      </c>
      <c r="H829" s="69">
        <v>90</v>
      </c>
      <c r="I829" s="69">
        <v>90</v>
      </c>
      <c r="J829" s="69">
        <v>90</v>
      </c>
      <c r="K829" s="69">
        <v>90</v>
      </c>
      <c r="L829" s="69">
        <v>90</v>
      </c>
      <c r="M829" s="69">
        <v>80</v>
      </c>
      <c r="N829" s="69">
        <f>VLOOKUP(B829,[1]Diem!B$2:J$1014,9,0)</f>
        <v>80</v>
      </c>
      <c r="O829" s="70">
        <f t="shared" si="25"/>
        <v>86.25</v>
      </c>
      <c r="P829" s="73" t="str">
        <f t="shared" si="24"/>
        <v>Tốt</v>
      </c>
    </row>
    <row r="830" spans="1:16" ht="15.75" x14ac:dyDescent="0.2">
      <c r="A830" s="1">
        <v>827</v>
      </c>
      <c r="B830" s="2" t="s">
        <v>1635</v>
      </c>
      <c r="C830" s="3" t="s">
        <v>1636</v>
      </c>
      <c r="D830" s="4">
        <v>37936</v>
      </c>
      <c r="E830" s="3" t="s">
        <v>32</v>
      </c>
      <c r="F830" s="3" t="s">
        <v>33</v>
      </c>
      <c r="G830" s="69">
        <v>80</v>
      </c>
      <c r="H830" s="69">
        <v>80</v>
      </c>
      <c r="I830" s="69">
        <v>80</v>
      </c>
      <c r="J830" s="69">
        <v>80</v>
      </c>
      <c r="K830" s="69">
        <v>80</v>
      </c>
      <c r="L830" s="69">
        <v>83</v>
      </c>
      <c r="M830" s="69">
        <v>80</v>
      </c>
      <c r="N830" s="69">
        <f>VLOOKUP(B830,[1]Diem!B$2:J$1014,9,0)</f>
        <v>80</v>
      </c>
      <c r="O830" s="70">
        <f t="shared" si="25"/>
        <v>80.375</v>
      </c>
      <c r="P830" s="73" t="str">
        <f t="shared" si="24"/>
        <v>Tốt</v>
      </c>
    </row>
    <row r="831" spans="1:16" ht="15.75" x14ac:dyDescent="0.2">
      <c r="A831" s="1">
        <v>828</v>
      </c>
      <c r="B831" s="2" t="s">
        <v>1637</v>
      </c>
      <c r="C831" s="3" t="s">
        <v>1638</v>
      </c>
      <c r="D831" s="4">
        <v>37970</v>
      </c>
      <c r="E831" s="3" t="s">
        <v>40</v>
      </c>
      <c r="F831" s="3" t="s">
        <v>54</v>
      </c>
      <c r="G831" s="69">
        <v>90</v>
      </c>
      <c r="H831" s="69">
        <v>77</v>
      </c>
      <c r="I831" s="69">
        <v>77</v>
      </c>
      <c r="J831" s="69">
        <v>80</v>
      </c>
      <c r="K831" s="69">
        <v>75</v>
      </c>
      <c r="L831" s="69">
        <v>80</v>
      </c>
      <c r="M831" s="69">
        <v>77</v>
      </c>
      <c r="N831" s="69">
        <f>VLOOKUP(B831,[1]Diem!B$2:J$1014,9,0)</f>
        <v>80</v>
      </c>
      <c r="O831" s="70">
        <f t="shared" si="25"/>
        <v>79.5</v>
      </c>
      <c r="P831" s="73" t="s">
        <v>1887</v>
      </c>
    </row>
    <row r="832" spans="1:16" ht="15.75" x14ac:dyDescent="0.2">
      <c r="A832" s="1">
        <v>829</v>
      </c>
      <c r="B832" s="2" t="s">
        <v>1639</v>
      </c>
      <c r="C832" s="3" t="s">
        <v>1640</v>
      </c>
      <c r="D832" s="4">
        <v>37924</v>
      </c>
      <c r="E832" s="3" t="s">
        <v>40</v>
      </c>
      <c r="F832" s="3" t="s">
        <v>54</v>
      </c>
      <c r="G832" s="69">
        <v>90</v>
      </c>
      <c r="H832" s="69">
        <v>85</v>
      </c>
      <c r="I832" s="69">
        <v>90</v>
      </c>
      <c r="J832" s="69">
        <v>90</v>
      </c>
      <c r="K832" s="69">
        <v>60</v>
      </c>
      <c r="L832" s="69">
        <v>90</v>
      </c>
      <c r="M832" s="69">
        <v>90</v>
      </c>
      <c r="N832" s="69">
        <f>VLOOKUP(B832,[1]Diem!B$2:J$1014,9,0)</f>
        <v>90</v>
      </c>
      <c r="O832" s="70">
        <f t="shared" si="25"/>
        <v>85.625</v>
      </c>
      <c r="P832" s="73" t="str">
        <f t="shared" si="24"/>
        <v>Tốt</v>
      </c>
    </row>
    <row r="833" spans="1:16" ht="15.75" x14ac:dyDescent="0.2">
      <c r="A833" s="1">
        <v>830</v>
      </c>
      <c r="B833" s="2" t="s">
        <v>1641</v>
      </c>
      <c r="C833" s="3" t="s">
        <v>1642</v>
      </c>
      <c r="D833" s="4">
        <v>37700</v>
      </c>
      <c r="E833" s="3" t="s">
        <v>29</v>
      </c>
      <c r="F833" s="3" t="s">
        <v>30</v>
      </c>
      <c r="G833" s="69">
        <v>90</v>
      </c>
      <c r="H833" s="69">
        <v>80</v>
      </c>
      <c r="I833" s="69">
        <v>80</v>
      </c>
      <c r="J833" s="69">
        <v>80</v>
      </c>
      <c r="K833" s="69">
        <v>77</v>
      </c>
      <c r="L833" s="69">
        <v>85</v>
      </c>
      <c r="M833" s="69">
        <v>80</v>
      </c>
      <c r="N833" s="69">
        <f>VLOOKUP(B833,[1]Diem!B$2:J$1014,9,0)</f>
        <v>85</v>
      </c>
      <c r="O833" s="70">
        <f t="shared" si="25"/>
        <v>82.125</v>
      </c>
      <c r="P833" s="73" t="str">
        <f t="shared" si="24"/>
        <v>Tốt</v>
      </c>
    </row>
    <row r="834" spans="1:16" ht="15.75" x14ac:dyDescent="0.2">
      <c r="A834" s="1">
        <v>831</v>
      </c>
      <c r="B834" s="2" t="s">
        <v>1643</v>
      </c>
      <c r="C834" s="3" t="s">
        <v>1644</v>
      </c>
      <c r="D834" s="4">
        <v>37932</v>
      </c>
      <c r="E834" s="3" t="s">
        <v>17</v>
      </c>
      <c r="F834" s="3" t="s">
        <v>18</v>
      </c>
      <c r="G834" s="69">
        <v>90</v>
      </c>
      <c r="H834" s="69">
        <v>67</v>
      </c>
      <c r="I834" s="69">
        <v>80</v>
      </c>
      <c r="J834" s="69">
        <v>77</v>
      </c>
      <c r="K834" s="69">
        <v>80</v>
      </c>
      <c r="L834" s="69">
        <v>80</v>
      </c>
      <c r="M834" s="69">
        <v>90</v>
      </c>
      <c r="N834" s="69">
        <f>VLOOKUP(B834,[1]Diem!B$2:J$1014,9,0)</f>
        <v>80</v>
      </c>
      <c r="O834" s="70">
        <f t="shared" si="25"/>
        <v>80.5</v>
      </c>
      <c r="P834" s="73" t="str">
        <f t="shared" si="24"/>
        <v>Tốt</v>
      </c>
    </row>
    <row r="835" spans="1:16" ht="15.75" x14ac:dyDescent="0.2">
      <c r="A835" s="1">
        <v>832</v>
      </c>
      <c r="B835" s="2" t="s">
        <v>1645</v>
      </c>
      <c r="C835" s="3" t="s">
        <v>1646</v>
      </c>
      <c r="D835" s="4">
        <v>37756</v>
      </c>
      <c r="E835" s="3" t="s">
        <v>19</v>
      </c>
      <c r="F835" s="3" t="s">
        <v>94</v>
      </c>
      <c r="G835" s="69">
        <v>90</v>
      </c>
      <c r="H835" s="69">
        <v>90</v>
      </c>
      <c r="I835" s="69">
        <v>80</v>
      </c>
      <c r="J835" s="69">
        <v>80</v>
      </c>
      <c r="K835" s="69">
        <v>90</v>
      </c>
      <c r="L835" s="69">
        <v>80</v>
      </c>
      <c r="M835" s="69">
        <v>90</v>
      </c>
      <c r="N835" s="69">
        <f>VLOOKUP(B835,[1]Diem!B$2:J$1014,9,0)</f>
        <v>90</v>
      </c>
      <c r="O835" s="70">
        <f t="shared" si="25"/>
        <v>86.25</v>
      </c>
      <c r="P835" s="73" t="str">
        <f t="shared" si="24"/>
        <v>Tốt</v>
      </c>
    </row>
    <row r="836" spans="1:16" ht="15.75" x14ac:dyDescent="0.2">
      <c r="A836" s="1">
        <v>833</v>
      </c>
      <c r="B836" s="2" t="s">
        <v>1647</v>
      </c>
      <c r="C836" s="3" t="s">
        <v>1648</v>
      </c>
      <c r="D836" s="4">
        <v>37885</v>
      </c>
      <c r="E836" s="3" t="s">
        <v>40</v>
      </c>
      <c r="F836" s="3" t="s">
        <v>45</v>
      </c>
      <c r="G836" s="69">
        <v>96</v>
      </c>
      <c r="H836" s="69">
        <v>96</v>
      </c>
      <c r="I836" s="69">
        <v>94</v>
      </c>
      <c r="J836" s="69">
        <v>90</v>
      </c>
      <c r="K836" s="69">
        <v>92</v>
      </c>
      <c r="L836" s="69">
        <v>90</v>
      </c>
      <c r="M836" s="69">
        <v>90</v>
      </c>
      <c r="N836" s="69">
        <f>VLOOKUP(B836,[1]Diem!B$2:J$1014,9,0)</f>
        <v>90</v>
      </c>
      <c r="O836" s="70">
        <f t="shared" si="25"/>
        <v>92.25</v>
      </c>
      <c r="P836" s="73" t="str">
        <f t="shared" ref="P836:P883" si="26">IF(O836&gt;=90,"Xuất sắc",IF(O836&gt;=80,"Tốt", IF(O836&gt;=65,"Khá",IF(O836&gt;=50,"Trung bình", IF(O836&gt;=35, "Yếu", "Kém")))))</f>
        <v>Xuất sắc</v>
      </c>
    </row>
    <row r="837" spans="1:16" ht="15.75" x14ac:dyDescent="0.2">
      <c r="A837" s="1">
        <v>834</v>
      </c>
      <c r="B837" s="2" t="s">
        <v>1649</v>
      </c>
      <c r="C837" s="3" t="s">
        <v>1650</v>
      </c>
      <c r="D837" s="4">
        <v>37671</v>
      </c>
      <c r="E837" s="3" t="s">
        <v>32</v>
      </c>
      <c r="F837" s="3" t="s">
        <v>33</v>
      </c>
      <c r="G837" s="69">
        <v>80</v>
      </c>
      <c r="H837" s="69">
        <v>80</v>
      </c>
      <c r="I837" s="69">
        <v>90</v>
      </c>
      <c r="J837" s="69">
        <v>90</v>
      </c>
      <c r="K837" s="69">
        <v>90</v>
      </c>
      <c r="L837" s="69">
        <v>90</v>
      </c>
      <c r="M837" s="69">
        <v>90</v>
      </c>
      <c r="N837" s="69">
        <f>VLOOKUP(B837,[1]Diem!B$2:J$1014,9,0)</f>
        <v>90</v>
      </c>
      <c r="O837" s="70">
        <f t="shared" ref="O837:O883" si="27">AVERAGE(G837:N837)</f>
        <v>87.5</v>
      </c>
      <c r="P837" s="73" t="str">
        <f t="shared" si="26"/>
        <v>Tốt</v>
      </c>
    </row>
    <row r="838" spans="1:16" ht="15.75" x14ac:dyDescent="0.2">
      <c r="A838" s="1">
        <v>835</v>
      </c>
      <c r="B838" s="2" t="s">
        <v>1651</v>
      </c>
      <c r="C838" s="3" t="s">
        <v>1652</v>
      </c>
      <c r="D838" s="4">
        <v>37705</v>
      </c>
      <c r="E838" s="3" t="s">
        <v>19</v>
      </c>
      <c r="F838" s="3" t="s">
        <v>166</v>
      </c>
      <c r="G838" s="69">
        <v>90</v>
      </c>
      <c r="H838" s="69">
        <v>90</v>
      </c>
      <c r="I838" s="69">
        <v>90</v>
      </c>
      <c r="J838" s="69">
        <v>80</v>
      </c>
      <c r="K838" s="69">
        <v>90</v>
      </c>
      <c r="L838" s="69">
        <v>80</v>
      </c>
      <c r="M838" s="69">
        <v>70</v>
      </c>
      <c r="N838" s="69">
        <f>VLOOKUP(B838,[1]Diem!B$2:J$1014,9,0)</f>
        <v>85</v>
      </c>
      <c r="O838" s="70">
        <f t="shared" si="27"/>
        <v>84.375</v>
      </c>
      <c r="P838" s="73" t="str">
        <f t="shared" si="26"/>
        <v>Tốt</v>
      </c>
    </row>
    <row r="839" spans="1:16" ht="15.75" x14ac:dyDescent="0.2">
      <c r="A839" s="1">
        <v>836</v>
      </c>
      <c r="B839" s="2" t="s">
        <v>1653</v>
      </c>
      <c r="C839" s="3" t="s">
        <v>1654</v>
      </c>
      <c r="D839" s="4">
        <v>37628</v>
      </c>
      <c r="E839" s="3" t="s">
        <v>29</v>
      </c>
      <c r="F839" s="3" t="s">
        <v>30</v>
      </c>
      <c r="G839" s="69">
        <v>82</v>
      </c>
      <c r="H839" s="69">
        <v>82</v>
      </c>
      <c r="I839" s="69">
        <v>82</v>
      </c>
      <c r="J839" s="69">
        <v>82</v>
      </c>
      <c r="K839" s="69">
        <v>84</v>
      </c>
      <c r="L839" s="69">
        <v>87</v>
      </c>
      <c r="M839" s="69">
        <v>94</v>
      </c>
      <c r="N839" s="69">
        <f>VLOOKUP(B839,[1]Diem!B$2:J$1014,9,0)</f>
        <v>74</v>
      </c>
      <c r="O839" s="70">
        <f t="shared" si="27"/>
        <v>83.375</v>
      </c>
      <c r="P839" s="73" t="str">
        <f t="shared" si="26"/>
        <v>Tốt</v>
      </c>
    </row>
    <row r="840" spans="1:16" ht="15.75" x14ac:dyDescent="0.2">
      <c r="A840" s="1">
        <v>837</v>
      </c>
      <c r="B840" s="2" t="s">
        <v>1655</v>
      </c>
      <c r="C840" s="3" t="s">
        <v>1656</v>
      </c>
      <c r="D840" s="4">
        <v>37648</v>
      </c>
      <c r="E840" s="3" t="s">
        <v>19</v>
      </c>
      <c r="F840" s="3" t="s">
        <v>94</v>
      </c>
      <c r="G840" s="69">
        <v>90</v>
      </c>
      <c r="H840" s="69">
        <v>85</v>
      </c>
      <c r="I840" s="69">
        <v>80</v>
      </c>
      <c r="J840" s="69">
        <v>70</v>
      </c>
      <c r="K840" s="69">
        <v>90</v>
      </c>
      <c r="L840" s="69">
        <v>90</v>
      </c>
      <c r="M840" s="69">
        <v>90</v>
      </c>
      <c r="N840" s="69">
        <f>VLOOKUP(B840,[1]Diem!B$2:J$1014,9,0)</f>
        <v>90</v>
      </c>
      <c r="O840" s="70">
        <f t="shared" si="27"/>
        <v>85.625</v>
      </c>
      <c r="P840" s="73" t="str">
        <f t="shared" si="26"/>
        <v>Tốt</v>
      </c>
    </row>
    <row r="841" spans="1:16" ht="15.75" x14ac:dyDescent="0.2">
      <c r="A841" s="1">
        <v>838</v>
      </c>
      <c r="B841" s="2" t="s">
        <v>1657</v>
      </c>
      <c r="C841" s="3" t="s">
        <v>1658</v>
      </c>
      <c r="D841" s="4">
        <v>37871</v>
      </c>
      <c r="E841" s="3" t="s">
        <v>29</v>
      </c>
      <c r="F841" s="3" t="s">
        <v>57</v>
      </c>
      <c r="G841" s="69">
        <v>90</v>
      </c>
      <c r="H841" s="69">
        <v>80</v>
      </c>
      <c r="I841" s="69">
        <v>80</v>
      </c>
      <c r="J841" s="69">
        <v>94</v>
      </c>
      <c r="K841" s="69">
        <v>90</v>
      </c>
      <c r="L841" s="69">
        <v>90</v>
      </c>
      <c r="M841" s="69">
        <v>90</v>
      </c>
      <c r="N841" s="69">
        <f>VLOOKUP(B841,[1]Diem!B$2:J$1014,9,0)</f>
        <v>90</v>
      </c>
      <c r="O841" s="70">
        <f t="shared" si="27"/>
        <v>88</v>
      </c>
      <c r="P841" s="73" t="str">
        <f t="shared" si="26"/>
        <v>Tốt</v>
      </c>
    </row>
    <row r="842" spans="1:16" ht="15.75" x14ac:dyDescent="0.2">
      <c r="A842" s="1">
        <v>839</v>
      </c>
      <c r="B842" s="2" t="s">
        <v>1659</v>
      </c>
      <c r="C842" s="3" t="s">
        <v>1660</v>
      </c>
      <c r="D842" s="4">
        <v>37713</v>
      </c>
      <c r="E842" s="3" t="s">
        <v>40</v>
      </c>
      <c r="F842" s="3" t="s">
        <v>54</v>
      </c>
      <c r="G842" s="69">
        <v>90</v>
      </c>
      <c r="H842" s="69">
        <v>90</v>
      </c>
      <c r="I842" s="69">
        <v>90</v>
      </c>
      <c r="J842" s="69">
        <v>90</v>
      </c>
      <c r="K842" s="69">
        <v>90</v>
      </c>
      <c r="L842" s="69">
        <v>90</v>
      </c>
      <c r="M842" s="69">
        <v>90</v>
      </c>
      <c r="N842" s="69">
        <f>VLOOKUP(B842,[1]Diem!B$2:J$1014,9,0)</f>
        <v>90</v>
      </c>
      <c r="O842" s="70">
        <f t="shared" si="27"/>
        <v>90</v>
      </c>
      <c r="P842" s="73" t="str">
        <f t="shared" si="26"/>
        <v>Xuất sắc</v>
      </c>
    </row>
    <row r="843" spans="1:16" ht="15.75" x14ac:dyDescent="0.2">
      <c r="A843" s="1">
        <v>840</v>
      </c>
      <c r="B843" s="2" t="s">
        <v>1661</v>
      </c>
      <c r="C843" s="3" t="s">
        <v>1662</v>
      </c>
      <c r="D843" s="4">
        <v>37947</v>
      </c>
      <c r="E843" s="3" t="s">
        <v>19</v>
      </c>
      <c r="F843" s="3" t="s">
        <v>63</v>
      </c>
      <c r="G843" s="69">
        <v>92</v>
      </c>
      <c r="H843" s="69">
        <v>82</v>
      </c>
      <c r="I843" s="69">
        <v>80</v>
      </c>
      <c r="J843" s="69">
        <v>82</v>
      </c>
      <c r="K843" s="69">
        <v>90</v>
      </c>
      <c r="L843" s="69">
        <v>86</v>
      </c>
      <c r="M843" s="69">
        <v>82</v>
      </c>
      <c r="N843" s="69">
        <f>VLOOKUP(B843,[1]Diem!B$2:J$1014,9,0)</f>
        <v>86</v>
      </c>
      <c r="O843" s="70">
        <f t="shared" si="27"/>
        <v>85</v>
      </c>
      <c r="P843" s="73" t="str">
        <f t="shared" si="26"/>
        <v>Tốt</v>
      </c>
    </row>
    <row r="844" spans="1:16" ht="15.75" x14ac:dyDescent="0.2">
      <c r="A844" s="1">
        <v>841</v>
      </c>
      <c r="B844" s="2" t="s">
        <v>1663</v>
      </c>
      <c r="C844" s="3" t="s">
        <v>1664</v>
      </c>
      <c r="D844" s="4">
        <v>37708</v>
      </c>
      <c r="E844" s="3" t="s">
        <v>19</v>
      </c>
      <c r="F844" s="3" t="s">
        <v>94</v>
      </c>
      <c r="G844" s="69">
        <v>96</v>
      </c>
      <c r="H844" s="69">
        <v>89</v>
      </c>
      <c r="I844" s="69">
        <v>94</v>
      </c>
      <c r="J844" s="69">
        <v>100</v>
      </c>
      <c r="K844" s="69">
        <v>97</v>
      </c>
      <c r="L844" s="69">
        <v>100</v>
      </c>
      <c r="M844" s="69">
        <v>100</v>
      </c>
      <c r="N844" s="69">
        <f>VLOOKUP(B844,[1]Diem!B$2:J$1014,9,0)</f>
        <v>95</v>
      </c>
      <c r="O844" s="70">
        <f t="shared" si="27"/>
        <v>96.375</v>
      </c>
      <c r="P844" s="73" t="str">
        <f t="shared" si="26"/>
        <v>Xuất sắc</v>
      </c>
    </row>
    <row r="845" spans="1:16" ht="15.75" x14ac:dyDescent="0.2">
      <c r="A845" s="1">
        <v>842</v>
      </c>
      <c r="B845" s="2" t="s">
        <v>1665</v>
      </c>
      <c r="C845" s="3" t="s">
        <v>1666</v>
      </c>
      <c r="D845" s="4">
        <v>37951</v>
      </c>
      <c r="E845" s="3" t="s">
        <v>19</v>
      </c>
      <c r="F845" s="3" t="s">
        <v>63</v>
      </c>
      <c r="G845" s="69">
        <v>94</v>
      </c>
      <c r="H845" s="69">
        <v>84</v>
      </c>
      <c r="I845" s="69">
        <v>92</v>
      </c>
      <c r="J845" s="69">
        <v>94</v>
      </c>
      <c r="K845" s="69">
        <v>92</v>
      </c>
      <c r="L845" s="69">
        <v>92</v>
      </c>
      <c r="M845" s="69">
        <v>82</v>
      </c>
      <c r="N845" s="69">
        <f>VLOOKUP(B845,[1]Diem!B$2:J$1014,9,0)</f>
        <v>82</v>
      </c>
      <c r="O845" s="70">
        <f t="shared" si="27"/>
        <v>89</v>
      </c>
      <c r="P845" s="73" t="str">
        <f t="shared" si="26"/>
        <v>Tốt</v>
      </c>
    </row>
    <row r="846" spans="1:16" ht="15.75" x14ac:dyDescent="0.2">
      <c r="A846" s="1">
        <v>843</v>
      </c>
      <c r="B846" s="2" t="s">
        <v>1667</v>
      </c>
      <c r="C846" s="3" t="s">
        <v>1668</v>
      </c>
      <c r="D846" s="4">
        <v>37887</v>
      </c>
      <c r="E846" s="3" t="s">
        <v>40</v>
      </c>
      <c r="F846" s="3" t="s">
        <v>41</v>
      </c>
      <c r="G846" s="69">
        <v>90</v>
      </c>
      <c r="H846" s="69">
        <v>90</v>
      </c>
      <c r="I846" s="69">
        <v>90</v>
      </c>
      <c r="J846" s="69">
        <v>90</v>
      </c>
      <c r="K846" s="69">
        <v>90</v>
      </c>
      <c r="L846" s="69">
        <v>90</v>
      </c>
      <c r="M846" s="69">
        <v>90</v>
      </c>
      <c r="N846" s="69">
        <f>VLOOKUP(B846,[1]Diem!B$2:J$1014,9,0)</f>
        <v>90</v>
      </c>
      <c r="O846" s="70">
        <f t="shared" si="27"/>
        <v>90</v>
      </c>
      <c r="P846" s="73" t="str">
        <f t="shared" si="26"/>
        <v>Xuất sắc</v>
      </c>
    </row>
    <row r="847" spans="1:16" ht="15.75" x14ac:dyDescent="0.2">
      <c r="A847" s="1">
        <v>844</v>
      </c>
      <c r="B847" s="2" t="s">
        <v>1669</v>
      </c>
      <c r="C847" s="3" t="s">
        <v>1670</v>
      </c>
      <c r="D847" s="4">
        <v>37953</v>
      </c>
      <c r="E847" s="3" t="s">
        <v>19</v>
      </c>
      <c r="F847" s="3" t="s">
        <v>166</v>
      </c>
      <c r="G847" s="69">
        <v>80</v>
      </c>
      <c r="H847" s="69">
        <v>90</v>
      </c>
      <c r="I847" s="69">
        <v>80</v>
      </c>
      <c r="J847" s="69">
        <v>90</v>
      </c>
      <c r="K847" s="69">
        <v>90</v>
      </c>
      <c r="L847" s="69">
        <v>90</v>
      </c>
      <c r="M847" s="69">
        <v>90</v>
      </c>
      <c r="N847" s="69">
        <f>VLOOKUP(B847,[1]Diem!B$2:J$1014,9,0)</f>
        <v>90</v>
      </c>
      <c r="O847" s="70">
        <f t="shared" si="27"/>
        <v>87.5</v>
      </c>
      <c r="P847" s="73" t="str">
        <f t="shared" si="26"/>
        <v>Tốt</v>
      </c>
    </row>
    <row r="848" spans="1:16" ht="15.75" x14ac:dyDescent="0.2">
      <c r="A848" s="1">
        <v>845</v>
      </c>
      <c r="B848" s="2" t="s">
        <v>1671</v>
      </c>
      <c r="C848" s="3" t="s">
        <v>1672</v>
      </c>
      <c r="D848" s="4">
        <v>37953</v>
      </c>
      <c r="E848" s="3" t="s">
        <v>29</v>
      </c>
      <c r="F848" s="3" t="s">
        <v>30</v>
      </c>
      <c r="G848" s="69">
        <v>92</v>
      </c>
      <c r="H848" s="69">
        <v>96</v>
      </c>
      <c r="I848" s="69">
        <v>92</v>
      </c>
      <c r="J848" s="69">
        <v>82</v>
      </c>
      <c r="K848" s="69">
        <v>86</v>
      </c>
      <c r="L848" s="69">
        <v>98</v>
      </c>
      <c r="M848" s="69">
        <v>96</v>
      </c>
      <c r="N848" s="69">
        <f>VLOOKUP(B848,[1]Diem!B$2:J$1014,9,0)</f>
        <v>96</v>
      </c>
      <c r="O848" s="70">
        <f t="shared" si="27"/>
        <v>92.25</v>
      </c>
      <c r="P848" s="73" t="str">
        <f t="shared" si="26"/>
        <v>Xuất sắc</v>
      </c>
    </row>
    <row r="849" spans="1:16" ht="15.75" x14ac:dyDescent="0.2">
      <c r="A849" s="1">
        <v>846</v>
      </c>
      <c r="B849" s="2" t="s">
        <v>1673</v>
      </c>
      <c r="C849" s="3" t="s">
        <v>1674</v>
      </c>
      <c r="D849" s="4">
        <v>37824</v>
      </c>
      <c r="E849" s="3" t="s">
        <v>17</v>
      </c>
      <c r="F849" s="3" t="s">
        <v>18</v>
      </c>
      <c r="G849" s="69">
        <v>85</v>
      </c>
      <c r="H849" s="69">
        <v>80</v>
      </c>
      <c r="I849" s="69">
        <v>80</v>
      </c>
      <c r="J849" s="69">
        <v>80</v>
      </c>
      <c r="K849" s="69">
        <v>77</v>
      </c>
      <c r="L849" s="69">
        <v>80</v>
      </c>
      <c r="M849" s="69">
        <v>80</v>
      </c>
      <c r="N849" s="69">
        <f>VLOOKUP(B849,[1]Diem!B$2:J$1014,9,0)</f>
        <v>85</v>
      </c>
      <c r="O849" s="70">
        <f t="shared" si="27"/>
        <v>80.875</v>
      </c>
      <c r="P849" s="73" t="str">
        <f t="shared" si="26"/>
        <v>Tốt</v>
      </c>
    </row>
    <row r="850" spans="1:16" ht="15.75" x14ac:dyDescent="0.2">
      <c r="A850" s="1">
        <v>847</v>
      </c>
      <c r="B850" s="2" t="s">
        <v>1675</v>
      </c>
      <c r="C850" s="3" t="s">
        <v>1676</v>
      </c>
      <c r="D850" s="4">
        <v>37622</v>
      </c>
      <c r="E850" s="3" t="s">
        <v>40</v>
      </c>
      <c r="F850" s="3" t="s">
        <v>41</v>
      </c>
      <c r="G850" s="69">
        <v>92</v>
      </c>
      <c r="H850" s="69">
        <v>88</v>
      </c>
      <c r="I850" s="69">
        <v>82</v>
      </c>
      <c r="J850" s="69">
        <v>77</v>
      </c>
      <c r="K850" s="69">
        <v>75</v>
      </c>
      <c r="L850" s="69">
        <v>80</v>
      </c>
      <c r="M850" s="69">
        <v>77</v>
      </c>
      <c r="N850" s="69">
        <f>VLOOKUP(B850,[1]Diem!B$2:J$1014,9,0)</f>
        <v>72</v>
      </c>
      <c r="O850" s="70">
        <f t="shared" si="27"/>
        <v>80.375</v>
      </c>
      <c r="P850" s="73" t="str">
        <f t="shared" si="26"/>
        <v>Tốt</v>
      </c>
    </row>
    <row r="851" spans="1:16" ht="15.75" x14ac:dyDescent="0.2">
      <c r="A851" s="1">
        <v>848</v>
      </c>
      <c r="B851" s="2" t="s">
        <v>1677</v>
      </c>
      <c r="C851" s="3" t="s">
        <v>1678</v>
      </c>
      <c r="D851" s="4">
        <v>37828</v>
      </c>
      <c r="E851" s="3" t="s">
        <v>17</v>
      </c>
      <c r="F851" s="3" t="s">
        <v>18</v>
      </c>
      <c r="G851" s="69">
        <v>70</v>
      </c>
      <c r="H851" s="69">
        <v>75</v>
      </c>
      <c r="I851" s="69">
        <v>77</v>
      </c>
      <c r="J851" s="69">
        <v>77</v>
      </c>
      <c r="K851" s="69">
        <v>77</v>
      </c>
      <c r="L851" s="69">
        <v>80</v>
      </c>
      <c r="M851" s="69">
        <v>80</v>
      </c>
      <c r="N851" s="69">
        <f>VLOOKUP(B851,[1]Diem!B$2:J$1014,9,0)</f>
        <v>90</v>
      </c>
      <c r="O851" s="70">
        <f t="shared" si="27"/>
        <v>78.25</v>
      </c>
      <c r="P851" s="73" t="str">
        <f t="shared" si="26"/>
        <v>Khá</v>
      </c>
    </row>
    <row r="852" spans="1:16" ht="15.75" x14ac:dyDescent="0.2">
      <c r="A852" s="1">
        <v>849</v>
      </c>
      <c r="B852" s="2" t="s">
        <v>1679</v>
      </c>
      <c r="C852" s="3" t="s">
        <v>1680</v>
      </c>
      <c r="D852" s="4">
        <v>37707</v>
      </c>
      <c r="E852" s="3" t="s">
        <v>19</v>
      </c>
      <c r="F852" s="3" t="s">
        <v>94</v>
      </c>
      <c r="G852" s="69">
        <v>90</v>
      </c>
      <c r="H852" s="69">
        <v>90</v>
      </c>
      <c r="I852" s="69">
        <v>90</v>
      </c>
      <c r="J852" s="69">
        <v>91</v>
      </c>
      <c r="K852" s="69">
        <v>91</v>
      </c>
      <c r="L852" s="69">
        <v>90</v>
      </c>
      <c r="M852" s="69">
        <v>90</v>
      </c>
      <c r="N852" s="69">
        <f>VLOOKUP(B852,[1]Diem!B$2:J$1014,9,0)</f>
        <v>85</v>
      </c>
      <c r="O852" s="70">
        <f t="shared" si="27"/>
        <v>89.625</v>
      </c>
      <c r="P852" s="73" t="s">
        <v>1886</v>
      </c>
    </row>
    <row r="853" spans="1:16" ht="15.75" x14ac:dyDescent="0.2">
      <c r="A853" s="1">
        <v>850</v>
      </c>
      <c r="B853" s="2" t="s">
        <v>1681</v>
      </c>
      <c r="C853" s="3" t="s">
        <v>1682</v>
      </c>
      <c r="D853" s="4">
        <v>37881</v>
      </c>
      <c r="E853" s="3" t="s">
        <v>19</v>
      </c>
      <c r="F853" s="3" t="s">
        <v>62</v>
      </c>
      <c r="G853" s="69">
        <v>90</v>
      </c>
      <c r="H853" s="69">
        <v>90</v>
      </c>
      <c r="I853" s="69">
        <v>90</v>
      </c>
      <c r="J853" s="69">
        <v>90</v>
      </c>
      <c r="K853" s="69">
        <v>90</v>
      </c>
      <c r="L853" s="69">
        <v>80</v>
      </c>
      <c r="M853" s="69">
        <v>90</v>
      </c>
      <c r="N853" s="69">
        <f>VLOOKUP(B853,[1]Diem!B$2:J$1014,9,0)</f>
        <v>90</v>
      </c>
      <c r="O853" s="70">
        <f t="shared" si="27"/>
        <v>88.75</v>
      </c>
      <c r="P853" s="73" t="str">
        <f t="shared" si="26"/>
        <v>Tốt</v>
      </c>
    </row>
    <row r="854" spans="1:16" ht="15.75" x14ac:dyDescent="0.2">
      <c r="A854" s="1">
        <v>851</v>
      </c>
      <c r="B854" s="2" t="s">
        <v>1683</v>
      </c>
      <c r="C854" s="3" t="s">
        <v>1684</v>
      </c>
      <c r="D854" s="4">
        <v>37687</v>
      </c>
      <c r="E854" s="3" t="s">
        <v>19</v>
      </c>
      <c r="F854" s="3" t="s">
        <v>166</v>
      </c>
      <c r="G854" s="69">
        <v>90</v>
      </c>
      <c r="H854" s="69">
        <v>80</v>
      </c>
      <c r="I854" s="69">
        <v>90</v>
      </c>
      <c r="J854" s="69">
        <v>90</v>
      </c>
      <c r="K854" s="69">
        <v>90</v>
      </c>
      <c r="L854" s="69">
        <v>90</v>
      </c>
      <c r="M854" s="69">
        <v>90</v>
      </c>
      <c r="N854" s="69">
        <f>VLOOKUP(B854,[1]Diem!B$2:J$1014,9,0)</f>
        <v>90</v>
      </c>
      <c r="O854" s="70">
        <f t="shared" si="27"/>
        <v>88.75</v>
      </c>
      <c r="P854" s="73" t="str">
        <f t="shared" si="26"/>
        <v>Tốt</v>
      </c>
    </row>
    <row r="855" spans="1:16" ht="15.75" x14ac:dyDescent="0.2">
      <c r="A855" s="1">
        <v>852</v>
      </c>
      <c r="B855" s="2" t="s">
        <v>1685</v>
      </c>
      <c r="C855" s="3" t="s">
        <v>1686</v>
      </c>
      <c r="D855" s="4">
        <v>37906</v>
      </c>
      <c r="E855" s="3" t="s">
        <v>17</v>
      </c>
      <c r="F855" s="3" t="s">
        <v>119</v>
      </c>
      <c r="G855" s="69">
        <v>90</v>
      </c>
      <c r="H855" s="69">
        <v>90</v>
      </c>
      <c r="I855" s="69">
        <v>90</v>
      </c>
      <c r="J855" s="69">
        <v>90</v>
      </c>
      <c r="K855" s="69">
        <v>90</v>
      </c>
      <c r="L855" s="69">
        <v>90</v>
      </c>
      <c r="M855" s="69">
        <v>96</v>
      </c>
      <c r="N855" s="69">
        <f>VLOOKUP(B855,[1]Diem!B$2:J$1014,9,0)</f>
        <v>85</v>
      </c>
      <c r="O855" s="70">
        <f t="shared" si="27"/>
        <v>90.125</v>
      </c>
      <c r="P855" s="73" t="str">
        <f t="shared" si="26"/>
        <v>Xuất sắc</v>
      </c>
    </row>
    <row r="856" spans="1:16" ht="15.75" x14ac:dyDescent="0.2">
      <c r="A856" s="1">
        <v>853</v>
      </c>
      <c r="B856" s="2" t="s">
        <v>1687</v>
      </c>
      <c r="C856" s="3" t="s">
        <v>1688</v>
      </c>
      <c r="D856" s="4">
        <v>37715</v>
      </c>
      <c r="E856" s="3" t="s">
        <v>19</v>
      </c>
      <c r="F856" s="3" t="s">
        <v>20</v>
      </c>
      <c r="G856" s="69">
        <v>90</v>
      </c>
      <c r="H856" s="69">
        <v>90</v>
      </c>
      <c r="I856" s="69">
        <v>90</v>
      </c>
      <c r="J856" s="69">
        <v>90</v>
      </c>
      <c r="K856" s="69">
        <v>90</v>
      </c>
      <c r="L856" s="69">
        <v>90</v>
      </c>
      <c r="M856" s="69">
        <v>90</v>
      </c>
      <c r="N856" s="69">
        <f>VLOOKUP(B856,[1]Diem!B$2:J$1014,9,0)</f>
        <v>90</v>
      </c>
      <c r="O856" s="70">
        <f t="shared" si="27"/>
        <v>90</v>
      </c>
      <c r="P856" s="73" t="str">
        <f t="shared" si="26"/>
        <v>Xuất sắc</v>
      </c>
    </row>
    <row r="857" spans="1:16" ht="15.75" x14ac:dyDescent="0.2">
      <c r="A857" s="1">
        <v>854</v>
      </c>
      <c r="B857" s="2" t="s">
        <v>1689</v>
      </c>
      <c r="C857" s="3" t="s">
        <v>1690</v>
      </c>
      <c r="D857" s="4">
        <v>37684</v>
      </c>
      <c r="E857" s="3" t="s">
        <v>40</v>
      </c>
      <c r="F857" s="3" t="s">
        <v>41</v>
      </c>
      <c r="G857" s="69">
        <v>92</v>
      </c>
      <c r="H857" s="69">
        <v>70</v>
      </c>
      <c r="I857" s="69">
        <v>90</v>
      </c>
      <c r="J857" s="69">
        <v>90</v>
      </c>
      <c r="K857" s="69">
        <v>90</v>
      </c>
      <c r="L857" s="69">
        <v>90</v>
      </c>
      <c r="M857" s="69">
        <v>80</v>
      </c>
      <c r="N857" s="69">
        <f>VLOOKUP(B857,[1]Diem!B$2:J$1014,9,0)</f>
        <v>85</v>
      </c>
      <c r="O857" s="70">
        <f t="shared" si="27"/>
        <v>85.875</v>
      </c>
      <c r="P857" s="73" t="str">
        <f t="shared" si="26"/>
        <v>Tốt</v>
      </c>
    </row>
    <row r="858" spans="1:16" ht="15.75" x14ac:dyDescent="0.2">
      <c r="A858" s="1">
        <v>855</v>
      </c>
      <c r="B858" s="2" t="s">
        <v>1691</v>
      </c>
      <c r="C858" s="3" t="s">
        <v>1692</v>
      </c>
      <c r="D858" s="4">
        <v>37702</v>
      </c>
      <c r="E858" s="3" t="s">
        <v>29</v>
      </c>
      <c r="F858" s="3" t="s">
        <v>30</v>
      </c>
      <c r="G858" s="69">
        <v>90</v>
      </c>
      <c r="H858" s="69">
        <v>80</v>
      </c>
      <c r="I858" s="69">
        <v>80</v>
      </c>
      <c r="J858" s="69">
        <v>77</v>
      </c>
      <c r="K858" s="69">
        <v>80</v>
      </c>
      <c r="L858" s="69">
        <v>80</v>
      </c>
      <c r="M858" s="69">
        <v>80</v>
      </c>
      <c r="N858" s="69">
        <f>VLOOKUP(B858,[1]Diem!B$2:J$1014,9,0)</f>
        <v>90</v>
      </c>
      <c r="O858" s="70">
        <f t="shared" si="27"/>
        <v>82.125</v>
      </c>
      <c r="P858" s="73" t="str">
        <f t="shared" si="26"/>
        <v>Tốt</v>
      </c>
    </row>
    <row r="859" spans="1:16" ht="15.75" x14ac:dyDescent="0.2">
      <c r="A859" s="1">
        <v>856</v>
      </c>
      <c r="B859" s="2" t="s">
        <v>1693</v>
      </c>
      <c r="C859" s="3" t="s">
        <v>1694</v>
      </c>
      <c r="D859" s="4">
        <v>37653</v>
      </c>
      <c r="E859" s="3" t="s">
        <v>17</v>
      </c>
      <c r="F859" s="3" t="s">
        <v>18</v>
      </c>
      <c r="G859" s="69">
        <v>92</v>
      </c>
      <c r="H859" s="69">
        <v>90</v>
      </c>
      <c r="I859" s="69">
        <v>80</v>
      </c>
      <c r="J859" s="69">
        <v>77</v>
      </c>
      <c r="K859" s="69">
        <v>90</v>
      </c>
      <c r="L859" s="69">
        <v>80</v>
      </c>
      <c r="M859" s="69">
        <v>90</v>
      </c>
      <c r="N859" s="69">
        <f>VLOOKUP(B859,[1]Diem!B$2:J$1014,9,0)</f>
        <v>0</v>
      </c>
      <c r="O859" s="70">
        <f t="shared" si="27"/>
        <v>74.875</v>
      </c>
      <c r="P859" s="73" t="str">
        <f t="shared" si="26"/>
        <v>Khá</v>
      </c>
    </row>
    <row r="860" spans="1:16" ht="15.75" x14ac:dyDescent="0.2">
      <c r="A860" s="1">
        <v>857</v>
      </c>
      <c r="B860" s="2" t="s">
        <v>1695</v>
      </c>
      <c r="C860" s="3" t="s">
        <v>1696</v>
      </c>
      <c r="D860" s="4">
        <v>37632</v>
      </c>
      <c r="E860" s="3" t="s">
        <v>17</v>
      </c>
      <c r="F860" s="3" t="s">
        <v>31</v>
      </c>
      <c r="G860" s="69">
        <v>90</v>
      </c>
      <c r="H860" s="69">
        <v>80</v>
      </c>
      <c r="I860" s="69">
        <v>80</v>
      </c>
      <c r="J860" s="69">
        <v>80</v>
      </c>
      <c r="K860" s="69">
        <v>90</v>
      </c>
      <c r="L860" s="69">
        <v>80</v>
      </c>
      <c r="M860" s="69">
        <v>90</v>
      </c>
      <c r="N860" s="69">
        <f>VLOOKUP(B860,[1]Diem!B$2:J$1014,9,0)</f>
        <v>90</v>
      </c>
      <c r="O860" s="70">
        <f t="shared" si="27"/>
        <v>85</v>
      </c>
      <c r="P860" s="73" t="str">
        <f t="shared" si="26"/>
        <v>Tốt</v>
      </c>
    </row>
    <row r="861" spans="1:16" ht="15.75" x14ac:dyDescent="0.2">
      <c r="A861" s="1">
        <v>858</v>
      </c>
      <c r="B861" s="2" t="s">
        <v>1697</v>
      </c>
      <c r="C861" s="3" t="s">
        <v>1698</v>
      </c>
      <c r="D861" s="4">
        <v>37951</v>
      </c>
      <c r="E861" s="3" t="s">
        <v>17</v>
      </c>
      <c r="F861" s="3" t="s">
        <v>119</v>
      </c>
      <c r="G861" s="69">
        <v>90</v>
      </c>
      <c r="H861" s="69">
        <v>90</v>
      </c>
      <c r="I861" s="69">
        <v>90</v>
      </c>
      <c r="J861" s="69">
        <v>94</v>
      </c>
      <c r="K861" s="69">
        <v>90</v>
      </c>
      <c r="L861" s="69">
        <v>90</v>
      </c>
      <c r="M861" s="69">
        <v>90</v>
      </c>
      <c r="N861" s="69">
        <f>VLOOKUP(B861,[1]Diem!B$2:J$1014,9,0)</f>
        <v>85</v>
      </c>
      <c r="O861" s="70">
        <f t="shared" si="27"/>
        <v>89.875</v>
      </c>
      <c r="P861" s="73" t="s">
        <v>1886</v>
      </c>
    </row>
    <row r="862" spans="1:16" ht="15.75" x14ac:dyDescent="0.2">
      <c r="A862" s="1">
        <v>859</v>
      </c>
      <c r="B862" s="2" t="s">
        <v>1699</v>
      </c>
      <c r="C862" s="3" t="s">
        <v>1700</v>
      </c>
      <c r="D862" s="4">
        <v>37938</v>
      </c>
      <c r="E862" s="3" t="s">
        <v>40</v>
      </c>
      <c r="F862" s="3" t="s">
        <v>41</v>
      </c>
      <c r="G862" s="69">
        <v>90</v>
      </c>
      <c r="H862" s="69">
        <v>92</v>
      </c>
      <c r="I862" s="69">
        <v>90</v>
      </c>
      <c r="J862" s="69">
        <v>90</v>
      </c>
      <c r="K862" s="69">
        <v>90</v>
      </c>
      <c r="L862" s="69">
        <v>90</v>
      </c>
      <c r="M862" s="69">
        <v>90</v>
      </c>
      <c r="N862" s="69">
        <f>VLOOKUP(B862,[1]Diem!B$2:J$1014,9,0)</f>
        <v>90</v>
      </c>
      <c r="O862" s="70">
        <f t="shared" si="27"/>
        <v>90.25</v>
      </c>
      <c r="P862" s="73" t="str">
        <f t="shared" si="26"/>
        <v>Xuất sắc</v>
      </c>
    </row>
    <row r="863" spans="1:16" ht="15.75" x14ac:dyDescent="0.2">
      <c r="A863" s="1">
        <v>860</v>
      </c>
      <c r="B863" s="2" t="s">
        <v>1701</v>
      </c>
      <c r="C863" s="3" t="s">
        <v>1702</v>
      </c>
      <c r="D863" s="4">
        <v>37968</v>
      </c>
      <c r="E863" s="3" t="s">
        <v>19</v>
      </c>
      <c r="F863" s="3" t="s">
        <v>63</v>
      </c>
      <c r="G863" s="69">
        <v>90</v>
      </c>
      <c r="H863" s="69">
        <v>92</v>
      </c>
      <c r="I863" s="69">
        <v>90</v>
      </c>
      <c r="J863" s="69">
        <v>90</v>
      </c>
      <c r="K863" s="69">
        <v>90</v>
      </c>
      <c r="L863" s="69">
        <v>92</v>
      </c>
      <c r="M863" s="69">
        <v>90</v>
      </c>
      <c r="N863" s="69">
        <f>VLOOKUP(B863,[1]Diem!B$2:J$1014,9,0)</f>
        <v>85</v>
      </c>
      <c r="O863" s="70">
        <f t="shared" si="27"/>
        <v>89.875</v>
      </c>
      <c r="P863" s="73" t="s">
        <v>1886</v>
      </c>
    </row>
    <row r="864" spans="1:16" ht="15.75" x14ac:dyDescent="0.2">
      <c r="A864" s="1">
        <v>861</v>
      </c>
      <c r="B864" s="2" t="s">
        <v>1703</v>
      </c>
      <c r="C864" s="3" t="s">
        <v>1704</v>
      </c>
      <c r="D864" s="4">
        <v>37812</v>
      </c>
      <c r="E864" s="3" t="s">
        <v>29</v>
      </c>
      <c r="F864" s="3" t="s">
        <v>57</v>
      </c>
      <c r="G864" s="69">
        <v>80</v>
      </c>
      <c r="H864" s="69">
        <v>85</v>
      </c>
      <c r="I864" s="69">
        <v>80</v>
      </c>
      <c r="J864" s="69">
        <v>90</v>
      </c>
      <c r="K864" s="69">
        <v>90</v>
      </c>
      <c r="L864" s="69">
        <v>90</v>
      </c>
      <c r="M864" s="69">
        <v>90</v>
      </c>
      <c r="N864" s="69">
        <f>VLOOKUP(B864,[1]Diem!B$2:J$1014,9,0)</f>
        <v>90</v>
      </c>
      <c r="O864" s="70">
        <f t="shared" si="27"/>
        <v>86.875</v>
      </c>
      <c r="P864" s="73" t="str">
        <f t="shared" si="26"/>
        <v>Tốt</v>
      </c>
    </row>
    <row r="865" spans="1:16" ht="15.75" x14ac:dyDescent="0.2">
      <c r="A865" s="1">
        <v>862</v>
      </c>
      <c r="B865" s="2" t="s">
        <v>1705</v>
      </c>
      <c r="C865" s="3" t="s">
        <v>1706</v>
      </c>
      <c r="D865" s="4">
        <v>37948</v>
      </c>
      <c r="E865" s="3" t="s">
        <v>17</v>
      </c>
      <c r="F865" s="3" t="s">
        <v>31</v>
      </c>
      <c r="G865" s="69">
        <v>80</v>
      </c>
      <c r="H865" s="69">
        <v>77</v>
      </c>
      <c r="I865" s="69">
        <v>78</v>
      </c>
      <c r="J865" s="69">
        <v>77</v>
      </c>
      <c r="K865" s="69">
        <v>67</v>
      </c>
      <c r="L865" s="69">
        <v>80</v>
      </c>
      <c r="M865" s="69">
        <v>80</v>
      </c>
      <c r="N865" s="69">
        <f>VLOOKUP(B865,[1]Diem!B$2:J$1014,9,0)</f>
        <v>80</v>
      </c>
      <c r="O865" s="70">
        <f t="shared" si="27"/>
        <v>77.375</v>
      </c>
      <c r="P865" s="73" t="str">
        <f t="shared" si="26"/>
        <v>Khá</v>
      </c>
    </row>
    <row r="866" spans="1:16" ht="15.75" x14ac:dyDescent="0.2">
      <c r="A866" s="1">
        <v>863</v>
      </c>
      <c r="B866" s="2" t="s">
        <v>1707</v>
      </c>
      <c r="C866" s="3" t="s">
        <v>1708</v>
      </c>
      <c r="D866" s="4">
        <v>37940</v>
      </c>
      <c r="E866" s="3" t="s">
        <v>29</v>
      </c>
      <c r="F866" s="3" t="s">
        <v>57</v>
      </c>
      <c r="G866" s="69">
        <v>90</v>
      </c>
      <c r="H866" s="69">
        <v>90</v>
      </c>
      <c r="I866" s="69">
        <v>90</v>
      </c>
      <c r="J866" s="69">
        <v>90</v>
      </c>
      <c r="K866" s="69">
        <v>87</v>
      </c>
      <c r="L866" s="69">
        <v>90</v>
      </c>
      <c r="M866" s="69">
        <v>90</v>
      </c>
      <c r="N866" s="69">
        <f>VLOOKUP(B866,[1]Diem!B$2:J$1014,9,0)</f>
        <v>85</v>
      </c>
      <c r="O866" s="70">
        <f t="shared" si="27"/>
        <v>89</v>
      </c>
      <c r="P866" s="73" t="str">
        <f t="shared" si="26"/>
        <v>Tốt</v>
      </c>
    </row>
    <row r="867" spans="1:16" ht="15.75" x14ac:dyDescent="0.2">
      <c r="A867" s="1">
        <v>864</v>
      </c>
      <c r="B867" s="2" t="s">
        <v>1709</v>
      </c>
      <c r="C867" s="3" t="s">
        <v>1710</v>
      </c>
      <c r="D867" s="4">
        <v>37771</v>
      </c>
      <c r="E867" s="3" t="s">
        <v>17</v>
      </c>
      <c r="F867" s="3" t="s">
        <v>18</v>
      </c>
      <c r="G867" s="69">
        <v>95</v>
      </c>
      <c r="H867" s="69">
        <v>0</v>
      </c>
      <c r="I867" s="69">
        <v>77</v>
      </c>
      <c r="J867" s="69">
        <v>77</v>
      </c>
      <c r="K867" s="69">
        <v>77</v>
      </c>
      <c r="L867" s="69">
        <v>80</v>
      </c>
      <c r="M867" s="69">
        <v>80</v>
      </c>
      <c r="N867" s="69">
        <f>VLOOKUP(B867,[1]Diem!B$2:J$1014,9,0)</f>
        <v>80</v>
      </c>
      <c r="O867" s="70">
        <f t="shared" si="27"/>
        <v>70.75</v>
      </c>
      <c r="P867" s="73" t="str">
        <f t="shared" si="26"/>
        <v>Khá</v>
      </c>
    </row>
    <row r="868" spans="1:16" ht="15.75" x14ac:dyDescent="0.2">
      <c r="A868" s="1">
        <v>865</v>
      </c>
      <c r="B868" s="2" t="s">
        <v>1711</v>
      </c>
      <c r="C868" s="3" t="s">
        <v>1712</v>
      </c>
      <c r="D868" s="4">
        <v>37723</v>
      </c>
      <c r="E868" s="3" t="s">
        <v>19</v>
      </c>
      <c r="F868" s="3" t="s">
        <v>20</v>
      </c>
      <c r="G868" s="69">
        <v>90</v>
      </c>
      <c r="H868" s="69">
        <v>90</v>
      </c>
      <c r="I868" s="69">
        <v>80</v>
      </c>
      <c r="J868" s="69">
        <v>90</v>
      </c>
      <c r="K868" s="69">
        <v>90</v>
      </c>
      <c r="L868" s="69">
        <v>90</v>
      </c>
      <c r="M868" s="69">
        <v>90</v>
      </c>
      <c r="N868" s="69">
        <f>VLOOKUP(B868,[1]Diem!B$2:J$1014,9,0)</f>
        <v>85</v>
      </c>
      <c r="O868" s="70">
        <f t="shared" si="27"/>
        <v>88.125</v>
      </c>
      <c r="P868" s="73" t="str">
        <f t="shared" si="26"/>
        <v>Tốt</v>
      </c>
    </row>
    <row r="869" spans="1:16" ht="15.75" x14ac:dyDescent="0.2">
      <c r="A869" s="1">
        <v>866</v>
      </c>
      <c r="B869" s="2" t="s">
        <v>1713</v>
      </c>
      <c r="C869" s="3" t="s">
        <v>1714</v>
      </c>
      <c r="D869" s="4">
        <v>37730</v>
      </c>
      <c r="E869" s="3" t="s">
        <v>32</v>
      </c>
      <c r="F869" s="3" t="s">
        <v>33</v>
      </c>
      <c r="G869" s="69">
        <v>80</v>
      </c>
      <c r="H869" s="69">
        <v>77</v>
      </c>
      <c r="I869" s="69">
        <v>80</v>
      </c>
      <c r="J869" s="69">
        <v>84</v>
      </c>
      <c r="K869" s="69">
        <v>80</v>
      </c>
      <c r="L869" s="69">
        <v>83</v>
      </c>
      <c r="M869" s="69">
        <v>80</v>
      </c>
      <c r="N869" s="69">
        <f>VLOOKUP(B869,[1]Diem!B$2:J$1014,9,0)</f>
        <v>80</v>
      </c>
      <c r="O869" s="70">
        <f t="shared" si="27"/>
        <v>80.5</v>
      </c>
      <c r="P869" s="73" t="str">
        <f t="shared" si="26"/>
        <v>Tốt</v>
      </c>
    </row>
    <row r="870" spans="1:16" ht="15.75" x14ac:dyDescent="0.2">
      <c r="A870" s="1">
        <v>867</v>
      </c>
      <c r="B870" s="2" t="s">
        <v>1715</v>
      </c>
      <c r="C870" s="3" t="s">
        <v>1716</v>
      </c>
      <c r="D870" s="4">
        <v>37671</v>
      </c>
      <c r="E870" s="3" t="s">
        <v>32</v>
      </c>
      <c r="F870" s="3" t="s">
        <v>33</v>
      </c>
      <c r="G870" s="69">
        <v>80</v>
      </c>
      <c r="H870" s="69">
        <v>77</v>
      </c>
      <c r="I870" s="69">
        <v>82</v>
      </c>
      <c r="J870" s="69">
        <v>82</v>
      </c>
      <c r="K870" s="69">
        <v>77</v>
      </c>
      <c r="L870" s="69">
        <v>82</v>
      </c>
      <c r="M870" s="69">
        <v>94</v>
      </c>
      <c r="N870" s="69">
        <f>VLOOKUP(B870,[1]Diem!B$2:J$1014,9,0)</f>
        <v>86</v>
      </c>
      <c r="O870" s="70">
        <f t="shared" si="27"/>
        <v>82.5</v>
      </c>
      <c r="P870" s="73" t="str">
        <f t="shared" si="26"/>
        <v>Tốt</v>
      </c>
    </row>
    <row r="871" spans="1:16" ht="15.75" x14ac:dyDescent="0.2">
      <c r="A871" s="1">
        <v>868</v>
      </c>
      <c r="B871" s="2" t="s">
        <v>1717</v>
      </c>
      <c r="C871" s="3" t="s">
        <v>1718</v>
      </c>
      <c r="D871" s="4">
        <v>37903</v>
      </c>
      <c r="E871" s="3" t="s">
        <v>19</v>
      </c>
      <c r="F871" s="3" t="s">
        <v>94</v>
      </c>
      <c r="G871" s="69">
        <v>84</v>
      </c>
      <c r="H871" s="69">
        <v>84</v>
      </c>
      <c r="I871" s="69">
        <v>84</v>
      </c>
      <c r="J871" s="69">
        <v>80</v>
      </c>
      <c r="K871" s="69">
        <v>79</v>
      </c>
      <c r="L871" s="69">
        <v>82</v>
      </c>
      <c r="M871" s="69">
        <v>92</v>
      </c>
      <c r="N871" s="69">
        <f>VLOOKUP(B871,[1]Diem!B$2:J$1014,9,0)</f>
        <v>82</v>
      </c>
      <c r="O871" s="70">
        <f t="shared" si="27"/>
        <v>83.375</v>
      </c>
      <c r="P871" s="73" t="str">
        <f t="shared" si="26"/>
        <v>Tốt</v>
      </c>
    </row>
    <row r="872" spans="1:16" ht="15.75" x14ac:dyDescent="0.2">
      <c r="A872" s="1">
        <v>869</v>
      </c>
      <c r="B872" s="2" t="s">
        <v>1719</v>
      </c>
      <c r="C872" s="3" t="s">
        <v>1720</v>
      </c>
      <c r="D872" s="4">
        <v>37809</v>
      </c>
      <c r="E872" s="3" t="s">
        <v>40</v>
      </c>
      <c r="F872" s="3" t="s">
        <v>54</v>
      </c>
      <c r="G872" s="69">
        <v>90</v>
      </c>
      <c r="H872" s="69">
        <v>89</v>
      </c>
      <c r="I872" s="69">
        <v>80</v>
      </c>
      <c r="J872" s="69">
        <v>84</v>
      </c>
      <c r="K872" s="69">
        <v>75</v>
      </c>
      <c r="L872" s="69">
        <v>80</v>
      </c>
      <c r="M872" s="69">
        <v>77</v>
      </c>
      <c r="N872" s="69">
        <f>VLOOKUP(B872,[1]Diem!B$2:J$1014,9,0)</f>
        <v>80</v>
      </c>
      <c r="O872" s="70">
        <f t="shared" si="27"/>
        <v>81.875</v>
      </c>
      <c r="P872" s="73" t="str">
        <f t="shared" si="26"/>
        <v>Tốt</v>
      </c>
    </row>
    <row r="873" spans="1:16" ht="15.75" x14ac:dyDescent="0.2">
      <c r="A873" s="1">
        <v>870</v>
      </c>
      <c r="B873" s="2" t="s">
        <v>1721</v>
      </c>
      <c r="C873" s="3" t="s">
        <v>1722</v>
      </c>
      <c r="D873" s="4">
        <v>37733</v>
      </c>
      <c r="E873" s="3" t="s">
        <v>29</v>
      </c>
      <c r="F873" s="3" t="s">
        <v>30</v>
      </c>
      <c r="G873" s="69">
        <v>90</v>
      </c>
      <c r="H873" s="69">
        <v>92</v>
      </c>
      <c r="I873" s="69">
        <v>92</v>
      </c>
      <c r="J873" s="69">
        <v>89</v>
      </c>
      <c r="K873" s="69">
        <v>90</v>
      </c>
      <c r="L873" s="69">
        <v>90</v>
      </c>
      <c r="M873" s="69">
        <v>92</v>
      </c>
      <c r="N873" s="69">
        <f>VLOOKUP(B873,[1]Diem!B$2:J$1014,9,0)</f>
        <v>92</v>
      </c>
      <c r="O873" s="70">
        <f t="shared" si="27"/>
        <v>90.875</v>
      </c>
      <c r="P873" s="73" t="str">
        <f t="shared" si="26"/>
        <v>Xuất sắc</v>
      </c>
    </row>
    <row r="874" spans="1:16" ht="15.75" x14ac:dyDescent="0.2">
      <c r="A874" s="1">
        <v>871</v>
      </c>
      <c r="B874" s="2" t="s">
        <v>1723</v>
      </c>
      <c r="C874" s="3" t="s">
        <v>1722</v>
      </c>
      <c r="D874" s="4">
        <v>37679</v>
      </c>
      <c r="E874" s="3" t="s">
        <v>19</v>
      </c>
      <c r="F874" s="3" t="s">
        <v>94</v>
      </c>
      <c r="G874" s="69">
        <v>90</v>
      </c>
      <c r="H874" s="69">
        <v>82</v>
      </c>
      <c r="I874" s="69">
        <v>90</v>
      </c>
      <c r="J874" s="69">
        <v>92</v>
      </c>
      <c r="K874" s="69">
        <v>90</v>
      </c>
      <c r="L874" s="69">
        <v>90</v>
      </c>
      <c r="M874" s="69">
        <v>90</v>
      </c>
      <c r="N874" s="69">
        <f>VLOOKUP(B874,[1]Diem!B$2:J$1014,9,0)</f>
        <v>90</v>
      </c>
      <c r="O874" s="70">
        <f t="shared" si="27"/>
        <v>89.25</v>
      </c>
      <c r="P874" s="73" t="str">
        <f t="shared" si="26"/>
        <v>Tốt</v>
      </c>
    </row>
    <row r="875" spans="1:16" ht="15.75" x14ac:dyDescent="0.2">
      <c r="A875" s="1">
        <v>872</v>
      </c>
      <c r="B875" s="2" t="s">
        <v>1724</v>
      </c>
      <c r="C875" s="3" t="s">
        <v>1725</v>
      </c>
      <c r="D875" s="4">
        <v>37643</v>
      </c>
      <c r="E875" s="3" t="s">
        <v>29</v>
      </c>
      <c r="F875" s="3" t="s">
        <v>30</v>
      </c>
      <c r="G875" s="69">
        <v>85</v>
      </c>
      <c r="H875" s="69">
        <v>82</v>
      </c>
      <c r="I875" s="69">
        <v>85</v>
      </c>
      <c r="J875" s="69">
        <v>82</v>
      </c>
      <c r="K875" s="69">
        <v>82</v>
      </c>
      <c r="L875" s="69">
        <v>85</v>
      </c>
      <c r="M875" s="69">
        <v>85</v>
      </c>
      <c r="N875" s="69">
        <f>VLOOKUP(B875,[1]Diem!B$2:J$1014,9,0)</f>
        <v>90</v>
      </c>
      <c r="O875" s="70">
        <f t="shared" si="27"/>
        <v>84.5</v>
      </c>
      <c r="P875" s="73" t="str">
        <f t="shared" si="26"/>
        <v>Tốt</v>
      </c>
    </row>
    <row r="876" spans="1:16" ht="15.75" x14ac:dyDescent="0.2">
      <c r="A876" s="1">
        <v>873</v>
      </c>
      <c r="B876" s="2" t="s">
        <v>1726</v>
      </c>
      <c r="C876" s="3" t="s">
        <v>1727</v>
      </c>
      <c r="D876" s="4">
        <v>37915</v>
      </c>
      <c r="E876" s="3" t="s">
        <v>19</v>
      </c>
      <c r="F876" s="3" t="s">
        <v>62</v>
      </c>
      <c r="G876" s="69">
        <v>80</v>
      </c>
      <c r="H876" s="69">
        <v>80</v>
      </c>
      <c r="I876" s="69">
        <v>80</v>
      </c>
      <c r="J876" s="69">
        <v>80</v>
      </c>
      <c r="K876" s="69">
        <v>90</v>
      </c>
      <c r="L876" s="69">
        <v>90</v>
      </c>
      <c r="M876" s="69">
        <v>90</v>
      </c>
      <c r="N876" s="69">
        <f>VLOOKUP(B876,[1]Diem!B$2:J$1014,9,0)</f>
        <v>90</v>
      </c>
      <c r="O876" s="70">
        <f t="shared" si="27"/>
        <v>85</v>
      </c>
      <c r="P876" s="73" t="str">
        <f t="shared" si="26"/>
        <v>Tốt</v>
      </c>
    </row>
    <row r="877" spans="1:16" ht="15.75" x14ac:dyDescent="0.2">
      <c r="A877" s="1">
        <v>874</v>
      </c>
      <c r="B877" s="2" t="s">
        <v>1728</v>
      </c>
      <c r="C877" s="3" t="s">
        <v>1729</v>
      </c>
      <c r="D877" s="4">
        <v>37835</v>
      </c>
      <c r="E877" s="3" t="s">
        <v>19</v>
      </c>
      <c r="F877" s="3" t="s">
        <v>62</v>
      </c>
      <c r="G877" s="69">
        <v>90</v>
      </c>
      <c r="H877" s="69">
        <v>80</v>
      </c>
      <c r="I877" s="69">
        <v>77</v>
      </c>
      <c r="J877" s="69">
        <v>90</v>
      </c>
      <c r="K877" s="69">
        <v>80</v>
      </c>
      <c r="L877" s="69">
        <v>90</v>
      </c>
      <c r="M877" s="69">
        <v>80</v>
      </c>
      <c r="N877" s="69">
        <f>VLOOKUP(B877,[1]Diem!B$2:J$1014,9,0)</f>
        <v>80</v>
      </c>
      <c r="O877" s="70">
        <f t="shared" si="27"/>
        <v>83.375</v>
      </c>
      <c r="P877" s="73" t="str">
        <f t="shared" si="26"/>
        <v>Tốt</v>
      </c>
    </row>
    <row r="878" spans="1:16" ht="15.75" x14ac:dyDescent="0.2">
      <c r="A878" s="1">
        <v>875</v>
      </c>
      <c r="B878" s="2" t="s">
        <v>1730</v>
      </c>
      <c r="C878" s="3" t="s">
        <v>1731</v>
      </c>
      <c r="D878" s="4">
        <v>37837</v>
      </c>
      <c r="E878" s="3" t="s">
        <v>29</v>
      </c>
      <c r="F878" s="3" t="s">
        <v>57</v>
      </c>
      <c r="G878" s="69">
        <v>80</v>
      </c>
      <c r="H878" s="69">
        <v>80</v>
      </c>
      <c r="I878" s="69">
        <v>80</v>
      </c>
      <c r="J878" s="69">
        <v>80</v>
      </c>
      <c r="K878" s="69">
        <v>80</v>
      </c>
      <c r="L878" s="69">
        <v>80</v>
      </c>
      <c r="M878" s="69">
        <v>90</v>
      </c>
      <c r="N878" s="69">
        <f>VLOOKUP(B878,[1]Diem!B$2:J$1014,9,0)</f>
        <v>90</v>
      </c>
      <c r="O878" s="70">
        <f t="shared" si="27"/>
        <v>82.5</v>
      </c>
      <c r="P878" s="73" t="str">
        <f t="shared" si="26"/>
        <v>Tốt</v>
      </c>
    </row>
    <row r="879" spans="1:16" ht="15.75" x14ac:dyDescent="0.2">
      <c r="A879" s="1">
        <v>876</v>
      </c>
      <c r="B879" s="2" t="s">
        <v>1732</v>
      </c>
      <c r="C879" s="3" t="s">
        <v>1733</v>
      </c>
      <c r="D879" s="4">
        <v>37659</v>
      </c>
      <c r="E879" s="3" t="s">
        <v>17</v>
      </c>
      <c r="F879" s="3" t="s">
        <v>31</v>
      </c>
      <c r="G879" s="69">
        <v>80</v>
      </c>
      <c r="H879" s="69">
        <v>72</v>
      </c>
      <c r="I879" s="69">
        <v>0</v>
      </c>
      <c r="J879" s="69">
        <v>0</v>
      </c>
      <c r="K879" s="69">
        <v>67</v>
      </c>
      <c r="L879" s="69">
        <v>67</v>
      </c>
      <c r="M879" s="69">
        <v>67</v>
      </c>
      <c r="N879" s="69">
        <f>VLOOKUP(B879,[1]Diem!B$2:J$1014,9,0)</f>
        <v>60</v>
      </c>
      <c r="O879" s="70">
        <f t="shared" si="27"/>
        <v>51.625</v>
      </c>
      <c r="P879" s="73" t="str">
        <f t="shared" si="26"/>
        <v>Trung bình</v>
      </c>
    </row>
    <row r="880" spans="1:16" ht="15.75" x14ac:dyDescent="0.2">
      <c r="A880" s="1">
        <v>877</v>
      </c>
      <c r="B880" s="2" t="s">
        <v>1734</v>
      </c>
      <c r="C880" s="3" t="s">
        <v>1735</v>
      </c>
      <c r="D880" s="4">
        <v>37544</v>
      </c>
      <c r="E880" s="3" t="s">
        <v>17</v>
      </c>
      <c r="F880" s="3" t="s">
        <v>31</v>
      </c>
      <c r="G880" s="69">
        <v>80</v>
      </c>
      <c r="H880" s="69">
        <v>80</v>
      </c>
      <c r="I880" s="69">
        <v>70</v>
      </c>
      <c r="J880" s="69">
        <v>80</v>
      </c>
      <c r="K880" s="69">
        <v>77</v>
      </c>
      <c r="L880" s="69">
        <v>80</v>
      </c>
      <c r="M880" s="69">
        <v>0</v>
      </c>
      <c r="N880" s="69">
        <f>VLOOKUP(B880,[1]Diem!B$2:J$1014,9,0)</f>
        <v>0</v>
      </c>
      <c r="O880" s="70">
        <f t="shared" si="27"/>
        <v>58.375</v>
      </c>
      <c r="P880" s="73" t="str">
        <f t="shared" si="26"/>
        <v>Trung bình</v>
      </c>
    </row>
    <row r="881" spans="1:16" ht="15.75" x14ac:dyDescent="0.2">
      <c r="A881" s="1">
        <v>878</v>
      </c>
      <c r="B881" s="2" t="s">
        <v>1736</v>
      </c>
      <c r="C881" s="3" t="s">
        <v>1737</v>
      </c>
      <c r="D881" s="4">
        <v>37955</v>
      </c>
      <c r="E881" s="3" t="s">
        <v>40</v>
      </c>
      <c r="F881" s="3" t="s">
        <v>54</v>
      </c>
      <c r="G881" s="69">
        <v>90</v>
      </c>
      <c r="H881" s="69">
        <v>80</v>
      </c>
      <c r="I881" s="69">
        <v>80</v>
      </c>
      <c r="J881" s="69">
        <v>90</v>
      </c>
      <c r="K881" s="69">
        <v>80</v>
      </c>
      <c r="L881" s="69">
        <v>90</v>
      </c>
      <c r="M881" s="69">
        <v>90</v>
      </c>
      <c r="N881" s="69">
        <f>VLOOKUP(B881,[1]Diem!B$2:J$1014,9,0)</f>
        <v>72</v>
      </c>
      <c r="O881" s="70">
        <f t="shared" si="27"/>
        <v>84</v>
      </c>
      <c r="P881" s="73" t="str">
        <f t="shared" si="26"/>
        <v>Tốt</v>
      </c>
    </row>
    <row r="882" spans="1:16" ht="15.75" x14ac:dyDescent="0.2">
      <c r="A882" s="1">
        <v>879</v>
      </c>
      <c r="B882" s="2" t="s">
        <v>1738</v>
      </c>
      <c r="C882" s="3" t="s">
        <v>1739</v>
      </c>
      <c r="D882" s="4">
        <v>34611</v>
      </c>
      <c r="E882" s="3" t="s">
        <v>19</v>
      </c>
      <c r="F882" s="3" t="s">
        <v>62</v>
      </c>
      <c r="G882" s="69">
        <v>80</v>
      </c>
      <c r="H882" s="69">
        <v>80</v>
      </c>
      <c r="I882" s="69">
        <v>67</v>
      </c>
      <c r="J882" s="69">
        <v>60</v>
      </c>
      <c r="K882" s="69">
        <v>90</v>
      </c>
      <c r="L882" s="69">
        <v>80</v>
      </c>
      <c r="M882" s="69">
        <v>80</v>
      </c>
      <c r="N882" s="69">
        <f>VLOOKUP(B882,[1]Diem!B$2:J$1014,9,0)</f>
        <v>80</v>
      </c>
      <c r="O882" s="70">
        <f t="shared" si="27"/>
        <v>77.125</v>
      </c>
      <c r="P882" s="73" t="str">
        <f t="shared" si="26"/>
        <v>Khá</v>
      </c>
    </row>
    <row r="883" spans="1:16" ht="15.75" x14ac:dyDescent="0.2">
      <c r="A883" s="1">
        <v>880</v>
      </c>
      <c r="B883" s="2" t="s">
        <v>1740</v>
      </c>
      <c r="C883" s="3" t="s">
        <v>1741</v>
      </c>
      <c r="D883" s="4">
        <v>37332</v>
      </c>
      <c r="E883" s="3" t="s">
        <v>19</v>
      </c>
      <c r="F883" s="3" t="s">
        <v>62</v>
      </c>
      <c r="G883" s="69">
        <v>80</v>
      </c>
      <c r="H883" s="69">
        <v>80</v>
      </c>
      <c r="I883" s="69">
        <v>80</v>
      </c>
      <c r="J883" s="69">
        <v>80</v>
      </c>
      <c r="K883" s="69">
        <v>80</v>
      </c>
      <c r="L883" s="69">
        <v>80</v>
      </c>
      <c r="M883" s="69">
        <v>90</v>
      </c>
      <c r="N883" s="69">
        <f>VLOOKUP(B883,[1]Diem!B$2:J$1014,9,0)</f>
        <v>80</v>
      </c>
      <c r="O883" s="70">
        <f t="shared" si="27"/>
        <v>81.25</v>
      </c>
      <c r="P883" s="73" t="str">
        <f t="shared" si="26"/>
        <v>Tốt</v>
      </c>
    </row>
  </sheetData>
  <autoFilter ref="A3:P883" xr:uid="{7F2C0B85-B9C7-44F9-BE25-B5E029493245}"/>
  <mergeCells count="1">
    <mergeCell ref="A1:O1"/>
  </mergeCells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Đúng hạn+Sớm</vt:lpstr>
      <vt:lpstr>Tỉ lệ svtn đúng hạn+sớm</vt:lpstr>
      <vt:lpstr>Khóa cũ</vt:lpstr>
      <vt:lpstr>K66 cử nhân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admin1</dc:creator>
  <cp:lastModifiedBy>Nguyễn Thị Huế</cp:lastModifiedBy>
  <dcterms:created xsi:type="dcterms:W3CDTF">2015-06-05T18:17:20Z</dcterms:created>
  <dcterms:modified xsi:type="dcterms:W3CDTF">2025-06-25T02:55:20Z</dcterms:modified>
</cp:coreProperties>
</file>